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63" documentId="13_ncr:1_{F6CB121F-512D-4AA6-A0C1-0FB36C537598}" xr6:coauthVersionLast="47" xr6:coauthVersionMax="47" xr10:uidLastSave="{4E2229D5-BE89-45B8-A004-04732FBBB94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<sst xmlns="http://schemas.openxmlformats.org/spreadsheetml/2006/main" count="180293" uniqueCount="39131">
  <si>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</si>
  <si>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</si>
  <si>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</si>
  <si>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</si>
  <si>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</si>
  <si>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</si>
  <si>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</si>
  <si>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</si>
  <si>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</si>
  <si>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</si>
  <si>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</si>
  <si>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</si>
  <si>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</si>
  <si>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</si>
  <si>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</si>
  <si>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</si>
  <si>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</si>
  <si>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</si>
  <si>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</si>
  <si>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</si>
  <si>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</si>
  <si>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</si>
  <si>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</si>
  <si>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</si>
  <si>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</si>
  <si>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</si>
  <si>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</si>
  <si>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</si>
  <si>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</si>
  <si>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</si>
  <si>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</si>
  <si>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</si>
  <si>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</si>
  <si>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</si>
  <si>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</si>
  <si>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</si>
  <si>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</si>
  <si>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</si>
  <si>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</si>
  <si>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</si>
  <si>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</si>
  <si>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</si>
  <si>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</si>
  <si>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</si>
  <si>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</si>
  <si>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</si>
  <si>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</si>
  <si>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</si>
  <si>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</si>
  <si>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</si>
  <si>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</si>
  <si>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</si>
  <si>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</si>
  <si>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</si>
  <si>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</si>
  <si>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</si>
  <si>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</si>
  <si>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</si>
  <si>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</si>
  <si>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</si>
  <si>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</si>
  <si>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</si>
  <si>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</si>
  <si>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</si>
  <si>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</si>
  <si>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</si>
  <si>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</si>
  <si>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</si>
  <si>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</si>
  <si>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</si>
  <si>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</si>
  <si>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</si>
  <si>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</si>
  <si>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</si>
  <si>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</si>
  <si>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</si>
  <si>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</si>
  <si>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</si>
  <si>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</si>
  <si>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</si>
  <si>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</si>
  <si>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</si>
  <si>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</si>
  <si>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</si>
  <si>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</si>
  <si>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</si>
  <si>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</si>
  <si>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</si>
  <si>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</si>
  <si>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</si>
  <si>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</si>
  <si>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</si>
  <si>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</si>
  <si>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</si>
  <si>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</si>
  <si>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</si>
  <si>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</si>
  <si>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</si>
  <si>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</si>
  <si>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</si>
  <si>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</si>
  <si>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</si>
  <si>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</si>
  <si>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</si>
  <si>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</si>
  <si>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</si>
  <si>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</si>
  <si>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</si>
  <si>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</si>
  <si>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</si>
  <si>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</si>
  <si>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</si>
  <si>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</si>
  <si>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</si>
  <si>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</si>
  <si>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</si>
  <si>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</si>
  <si>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</si>
  <si>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</si>
  <si>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</si>
  <si>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</si>
  <si>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</si>
  <si>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</si>
  <si>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</si>
  <si>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</si>
  <si>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</si>
  <si>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</si>
  <si>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</si>
  <si>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</si>
  <si>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</si>
  <si>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</si>
  <si>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</si>
  <si>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</si>
  <si>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</si>
  <si>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</si>
  <si>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</si>
  <si>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</si>
  <si>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</si>
  <si>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</si>
  <si>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</si>
  <si>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</si>
  <si>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</si>
  <si>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</si>
  <si>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</si>
  <si>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</si>
  <si>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</si>
  <si>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</si>
  <si>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</si>
  <si>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</si>
  <si>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</si>
  <si>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</si>
  <si>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</si>
  <si>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</si>
  <si>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</si>
  <si>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</si>
  <si>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</si>
  <si>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</si>
  <si>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</si>
  <si>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</si>
  <si>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</si>
  <si>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</si>
  <si>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</si>
  <si>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</si>
  <si>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</si>
  <si>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</si>
  <si>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</si>
  <si>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</si>
  <si>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</si>
  <si>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</si>
  <si>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</si>
  <si>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</si>
  <si>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</si>
  <si>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</si>
  <si>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</si>
  <si>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</si>
  <si>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</si>
  <si>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</si>
  <si>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</si>
  <si>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</si>
  <si>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</si>
  <si>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</si>
  <si>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</si>
  <si>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</si>
  <si>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</si>
  <si>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</si>
  <si>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</si>
  <si>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</si>
  <si>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</si>
  <si>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</si>
  <si>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</si>
  <si>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</si>
  <si>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</si>
  <si>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</si>
  <si>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</si>
  <si>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</si>
  <si>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</si>
  <si>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</si>
  <si>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</si>
  <si>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</si>
  <si>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</si>
  <si>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</si>
  <si>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</si>
  <si>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</si>
  <si>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</si>
  <si>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</si>
  <si>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</si>
  <si>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</si>
  <si>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</si>
  <si>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</si>
  <si>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</si>
  <si>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</si>
  <si>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</si>
  <si>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</si>
  <si>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</si>
  <si>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</si>
  <si>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</si>
  <si>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</si>
  <si>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</si>
  <si>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</si>
  <si>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</si>
  <si>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</si>
  <si>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</si>
  <si>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</si>
  <si>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</si>
  <si>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</si>
  <si>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</si>
  <si>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</si>
  <si>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</si>
  <si>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</si>
  <si>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</si>
  <si>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</si>
  <si>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</si>
  <si>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</si>
  <si>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</si>
  <si>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</si>
  <si>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</si>
  <si>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</si>
  <si>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</si>
  <si>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</si>
  <si>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</si>
  <si>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</si>
  <si>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</si>
  <si>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</si>
  <si>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</si>
  <si>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</si>
  <si>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</si>
  <si>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</si>
  <si>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</si>
  <si>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</si>
  <si>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</si>
  <si>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</si>
  <si>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</si>
  <si>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</si>
  <si>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</si>
  <si>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</si>
  <si>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</si>
  <si>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</si>
  <si>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</si>
  <si>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</si>
  <si>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</si>
  <si>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</si>
  <si>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</si>
  <si>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</si>
  <si>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</si>
  <si>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</si>
  <si>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</si>
  <si>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</si>
  <si>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</si>
  <si>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</si>
  <si>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</si>
  <si>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</si>
  <si>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</si>
  <si>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</si>
  <si>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</si>
  <si>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</si>
  <si>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</si>
  <si>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</si>
  <si>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</si>
  <si>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</si>
  <si>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</si>
  <si>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</si>
  <si>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</si>
  <si>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</si>
  <si>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</si>
  <si>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</si>
  <si>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</si>
  <si>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</si>
  <si>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</si>
  <si>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</si>
  <si>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</si>
  <si>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</si>
  <si>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</si>
  <si>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</si>
  <si>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</si>
  <si>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</si>
  <si>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</si>
  <si>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</si>
  <si>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</si>
  <si>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</si>
  <si>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</si>
  <si>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</si>
  <si>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</si>
  <si>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</si>
  <si>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</si>
  <si>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</si>
  <si>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</si>
  <si>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</si>
  <si>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</si>
  <si>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</si>
  <si>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</si>
  <si>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</si>
  <si>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</si>
  <si>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</si>
  <si>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</si>
  <si>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</si>
  <si>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</si>
  <si>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</si>
  <si>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</si>
  <si>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</si>
  <si>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</si>
  <si>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</si>
  <si>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</si>
  <si>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</si>
  <si>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</si>
  <si>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</si>
  <si>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</si>
  <si>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</si>
  <si>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</si>
  <si>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</si>
  <si>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</si>
  <si>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</si>
  <si>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</si>
  <si>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</si>
  <si>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</si>
  <si>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</si>
  <si>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</si>
  <si>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</si>
  <si>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</si>
  <si>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</si>
  <si>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</si>
  <si>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</si>
  <si>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</si>
  <si>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</si>
  <si>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</si>
  <si>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</si>
  <si>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</si>
  <si>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</si>
  <si>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</si>
  <si>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</si>
  <si>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</si>
  <si>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</si>
  <si>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</si>
  <si>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</si>
  <si>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</si>
  <si>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</si>
  <si>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</si>
  <si>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</si>
  <si>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</si>
  <si>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</si>
  <si>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</si>
  <si>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</si>
  <si>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</si>
  <si>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</si>
  <si>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</si>
  <si>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</si>
  <si>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</si>
  <si>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</si>
  <si>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</si>
  <si>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</si>
  <si>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</si>
  <si>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</si>
  <si>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</si>
  <si>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</si>
  <si>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</si>
  <si>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</si>
  <si>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</si>
  <si>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</si>
  <si>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</si>
  <si>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</si>
  <si>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</si>
  <si>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</si>
  <si>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</si>
  <si>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</si>
  <si>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</si>
  <si>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</si>
  <si>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</si>
  <si>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</si>
  <si>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</si>
  <si>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</si>
  <si>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</si>
  <si>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</si>
  <si>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</si>
  <si>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</si>
  <si>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</si>
  <si>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</si>
  <si>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</si>
  <si>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</si>
  <si>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</si>
  <si>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</si>
  <si>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</si>
  <si>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</si>
  <si>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</si>
  <si>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</si>
  <si>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</si>
  <si>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</si>
  <si>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</si>
  <si>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</si>
  <si>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</si>
  <si>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</si>
  <si>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</si>
  <si>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</si>
  <si>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</si>
  <si>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</si>
  <si>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</si>
  <si>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</si>
  <si>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</si>
  <si>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</si>
  <si>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</si>
  <si>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</si>
  <si>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</si>
  <si>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</si>
  <si>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</si>
  <si>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</si>
  <si>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</si>
  <si>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</si>
  <si>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</si>
  <si>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</si>
  <si>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</si>
  <si>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</si>
  <si>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</si>
  <si>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</si>
  <si>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</si>
  <si>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</si>
  <si>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</si>
  <si>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</si>
  <si>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</si>
  <si>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</si>
  <si>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</si>
  <si>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</si>
  <si>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</si>
  <si>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</si>
  <si>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</si>
  <si>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</si>
  <si>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</si>
  <si>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</si>
  <si>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</si>
  <si>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</si>
  <si>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</si>
  <si>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</si>
  <si>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</si>
  <si>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</si>
  <si>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</si>
  <si>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</si>
  <si>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</si>
  <si>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</si>
  <si>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</si>
  <si>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</si>
  <si>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</si>
  <si>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</si>
  <si>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</si>
  <si>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</si>
  <si>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</si>
  <si>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</si>
  <si>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</si>
  <si>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</si>
  <si>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</si>
  <si>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</si>
  <si>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</si>
  <si>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</si>
  <si>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</si>
  <si>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</si>
  <si>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</si>
  <si>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</si>
  <si>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</si>
  <si>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</si>
  <si>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</si>
  <si>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</si>
  <si>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</si>
  <si>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</si>
  <si>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</si>
  <si>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</si>
  <si>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</si>
  <si>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</si>
  <si>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</si>
  <si>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</si>
  <si>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</si>
  <si>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</si>
  <si>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</si>
  <si>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</si>
  <si>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</si>
  <si>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</si>
  <si>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</si>
  <si>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</si>
  <si>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</si>
  <si>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</si>
  <si>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</si>
  <si>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</si>
  <si>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</si>
  <si>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</si>
  <si>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</si>
  <si>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</si>
  <si>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</si>
  <si>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</si>
  <si>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</si>
  <si>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</si>
  <si>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</si>
  <si>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</si>
  <si>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</si>
  <si>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</si>
  <si>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</si>
  <si>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</si>
  <si>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</si>
  <si>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</si>
  <si>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</si>
  <si>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</si>
  <si>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</si>
  <si>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</si>
  <si>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</si>
  <si>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</si>
  <si>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</si>
  <si>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</si>
  <si>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</si>
  <si>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</si>
  <si>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</si>
  <si>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</si>
  <si>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</si>
  <si>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</si>
  <si>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</si>
  <si>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</si>
  <si>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</si>
  <si>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</si>
  <si>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</si>
  <si>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</si>
  <si>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</si>
  <si>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</si>
  <si>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</si>
  <si>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</si>
  <si>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</si>
  <si>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</si>
  <si>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</si>
  <si>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</si>
  <si>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</si>
  <si>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</si>
  <si>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</si>
  <si>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</si>
  <si>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</si>
  <si>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</si>
  <si>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</si>
  <si>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</si>
  <si>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</si>
  <si>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</si>
  <si>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</si>
  <si>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</si>
  <si>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</si>
  <si>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</si>
  <si>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</si>
  <si>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</si>
  <si>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</si>
  <si>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</si>
  <si>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</si>
  <si>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</si>
  <si>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</si>
  <si>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</si>
  <si>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</si>
  <si>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</si>
  <si>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</si>
  <si>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</si>
  <si>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</si>
  <si>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</si>
  <si>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</si>
  <si>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</si>
  <si>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</si>
  <si>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</si>
  <si>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</si>
  <si>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</si>
  <si>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</si>
  <si>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</si>
  <si>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</si>
  <si>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</si>
  <si>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</si>
  <si>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</si>
  <si>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</si>
  <si>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</si>
  <si>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</si>
  <si>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</si>
  <si>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</si>
  <si>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</si>
  <si>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</si>
  <si>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</si>
  <si>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</si>
  <si>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</si>
  <si>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</si>
  <si>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</si>
  <si>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</si>
  <si>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</si>
  <si>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</si>
  <si>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</si>
  <si>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</si>
  <si>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</si>
  <si>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</si>
  <si>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</si>
  <si>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</si>
  <si>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</si>
  <si>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</si>
  <si>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</si>
  <si>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</si>
  <si>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</si>
  <si>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</si>
  <si>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</si>
  <si>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</si>
  <si>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</si>
  <si>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</si>
  <si>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</si>
  <si>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</si>
  <si>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</si>
  <si>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</si>
  <si>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</si>
  <si>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</si>
  <si>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</si>
  <si>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</si>
  <si>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</si>
  <si>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</si>
  <si>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</si>
  <si>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</si>
  <si>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</si>
  <si>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</si>
  <si>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</si>
  <si>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</si>
  <si>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</si>
  <si>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</si>
  <si>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</si>
  <si>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</si>
  <si>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</si>
  <si>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</si>
  <si>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</si>
  <si>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</si>
  <si>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</si>
  <si>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</si>
  <si>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</si>
  <si>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</si>
  <si>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</si>
  <si>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</si>
  <si>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</si>
  <si>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</si>
  <si>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</si>
  <si>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</si>
  <si>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</si>
  <si>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</si>
  <si>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</si>
  <si>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</si>
  <si>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</si>
  <si>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</si>
  <si>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</si>
  <si>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</si>
  <si>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</si>
  <si>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</si>
  <si>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</si>
  <si>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</si>
  <si>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</si>
  <si>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</si>
  <si>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</si>
  <si>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</si>
  <si>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</si>
  <si>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</si>
  <si>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</si>
  <si>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</si>
  <si>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</si>
  <si>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</si>
  <si>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</si>
  <si>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</si>
  <si>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</si>
  <si>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</si>
  <si>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</si>
  <si>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</si>
  <si>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</si>
  <si>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</si>
  <si>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</si>
  <si>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</si>
  <si>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</si>
  <si>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</si>
  <si>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</si>
  <si>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</si>
  <si>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</si>
  <si>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</si>
  <si>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</si>
  <si>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</si>
  <si>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</si>
  <si>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</si>
  <si>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</si>
  <si>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</si>
  <si>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</si>
  <si>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</si>
  <si>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</si>
  <si>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</si>
  <si>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</si>
  <si>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</si>
  <si>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</si>
  <si>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</si>
  <si>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</si>
  <si>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</si>
  <si>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</si>
  <si>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</si>
  <si>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</si>
  <si>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</si>
  <si>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</si>
  <si>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</si>
  <si>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</si>
  <si>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</si>
  <si>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</si>
  <si>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</si>
  <si>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</si>
  <si>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</si>
  <si>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</si>
  <si>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</si>
  <si>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</si>
  <si>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</si>
  <si>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</si>
  <si>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</si>
  <si>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</si>
  <si>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</si>
  <si>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</si>
  <si>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</si>
  <si>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</si>
  <si>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</si>
  <si>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</si>
  <si>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</si>
  <si>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</si>
  <si>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</si>
  <si>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</si>
  <si>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</si>
  <si>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</si>
  <si>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</si>
  <si>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</si>
  <si>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</si>
  <si>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</si>
  <si>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</si>
  <si>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</si>
  <si>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</si>
  <si>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</si>
  <si>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</si>
  <si>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</si>
  <si>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</si>
  <si>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</si>
  <si>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</si>
  <si>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</si>
  <si>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</si>
  <si>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</si>
  <si>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</si>
  <si>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</si>
  <si>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</si>
  <si>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</si>
  <si>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</si>
  <si>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</si>
  <si>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</si>
  <si>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</si>
  <si>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</si>
  <si>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</si>
  <si>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</si>
  <si>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</si>
  <si>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</si>
  <si>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</si>
  <si>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</si>
  <si>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</si>
  <si>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</si>
  <si>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</si>
  <si>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</si>
  <si>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</si>
  <si>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</si>
  <si>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</si>
  <si>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</si>
  <si>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</si>
  <si>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</si>
  <si>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</si>
  <si>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</si>
  <si>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</si>
  <si>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</si>
  <si>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</si>
  <si>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</si>
  <si>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</si>
  <si>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</si>
  <si>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</si>
  <si>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</si>
  <si>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</si>
  <si>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</si>
  <si>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</si>
  <si>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</si>
  <si>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</si>
  <si>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</si>
  <si>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</si>
  <si>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</si>
  <si>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</si>
  <si>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</si>
  <si>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</si>
  <si>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</si>
  <si>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</si>
  <si>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</si>
  <si>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</si>
  <si>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</si>
  <si>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</si>
  <si>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</si>
  <si>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</si>
  <si>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</si>
  <si>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</si>
  <si>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</si>
  <si>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</si>
  <si>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</si>
  <si>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</si>
  <si>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</si>
  <si>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</si>
  <si>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</si>
  <si>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</si>
  <si>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</si>
  <si>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</si>
  <si>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</si>
  <si>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</si>
  <si>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</si>
  <si>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</si>
  <si>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</si>
  <si>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</si>
  <si>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</si>
  <si>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</si>
  <si>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</si>
  <si>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</si>
  <si>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</si>
  <si>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</si>
  <si>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</si>
  <si>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</si>
  <si>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</si>
  <si>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</si>
  <si>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</si>
  <si>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</si>
  <si>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</si>
  <si>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</si>
  <si>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</si>
  <si>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</si>
  <si>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</si>
  <si>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</si>
  <si>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</si>
  <si>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</si>
  <si>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</si>
  <si>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</si>
  <si>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</si>
  <si>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</si>
  <si>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</si>
  <si>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</si>
  <si>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</si>
  <si>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</si>
  <si>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</si>
  <si>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</si>
  <si>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</si>
  <si>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</si>
  <si>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</si>
  <si>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</si>
  <si>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</si>
  <si>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</si>
  <si>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</si>
  <si>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</si>
  <si>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</si>
  <si>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</si>
  <si>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</si>
  <si>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</si>
  <si>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</si>
  <si>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</si>
  <si>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</si>
  <si>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</si>
  <si>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</si>
  <si>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</si>
  <si>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</si>
  <si>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</si>
  <si>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</si>
  <si>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</si>
  <si>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</si>
  <si>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</si>
  <si>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</si>
  <si>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</si>
  <si>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</si>
  <si>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</si>
  <si>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</si>
  <si>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</si>
  <si>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</si>
  <si>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</si>
  <si>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</si>
  <si>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</si>
  <si>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</si>
  <si>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</si>
  <si>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</si>
  <si>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</si>
  <si>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</si>
  <si>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</si>
  <si>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</si>
  <si>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</si>
  <si>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</si>
  <si>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</si>
  <si>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</si>
  <si>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</si>
  <si>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</si>
  <si>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</si>
  <si>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</si>
  <si>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</si>
  <si>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</si>
  <si>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</si>
  <si>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</si>
  <si>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</si>
  <si>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</si>
  <si>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</si>
  <si>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</si>
  <si>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</si>
  <si>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</si>
  <si>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</si>
  <si>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</si>
  <si>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</si>
  <si>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</si>
  <si>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</si>
  <si>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</si>
  <si>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</si>
  <si>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</si>
  <si>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</si>
  <si>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</si>
  <si>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</si>
  <si>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</si>
  <si>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</si>
  <si>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</si>
  <si>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</si>
  <si>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</si>
  <si>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</si>
  <si>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</si>
  <si>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</si>
  <si>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</si>
  <si>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</si>
  <si>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</si>
  <si>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</si>
  <si>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</si>
  <si>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</si>
  <si>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</si>
  <si>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</si>
  <si>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</si>
  <si>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</si>
  <si>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</si>
  <si>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</si>
  <si>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</si>
  <si>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</si>
  <si>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</si>
  <si>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</si>
  <si>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</si>
  <si>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</si>
  <si>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</si>
  <si>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</si>
  <si>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</si>
  <si>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</si>
  <si>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</si>
  <si>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</si>
  <si>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</si>
  <si>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</si>
  <si>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</si>
  <si>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</si>
  <si>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</si>
  <si>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</si>
  <si>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</si>
  <si>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</si>
  <si>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</si>
  <si>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</si>
  <si>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</si>
  <si>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</si>
  <si>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</si>
  <si>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</si>
  <si>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</si>
  <si>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</si>
  <si>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</si>
  <si>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</si>
  <si>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</si>
  <si>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</si>
  <si>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</si>
  <si>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</si>
  <si>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</si>
  <si>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</si>
  <si>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</si>
  <si>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</si>
  <si>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</si>
  <si>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</si>
  <si>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</si>
  <si>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</si>
  <si>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</si>
  <si>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</si>
  <si>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</si>
  <si>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</si>
  <si>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</si>
  <si>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</si>
  <si>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</si>
  <si>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</si>
  <si>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</si>
  <si>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</si>
  <si>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</si>
  <si>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</si>
  <si>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</si>
  <si>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</si>
  <si>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</si>
  <si>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</si>
  <si>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</si>
  <si>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</si>
  <si>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</si>
  <si>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</si>
  <si>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</si>
  <si>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</si>
  <si>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</si>
  <si>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</si>
  <si>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</si>
  <si>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</si>
  <si>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</si>
  <si>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</si>
  <si>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</si>
  <si>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</si>
  <si>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</si>
  <si>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</si>
  <si>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</si>
  <si>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</si>
  <si>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</si>
  <si>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</si>
  <si>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</si>
  <si>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</si>
  <si>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</si>
  <si>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</si>
  <si>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</si>
  <si>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</si>
  <si>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</si>
  <si>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</si>
  <si>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</si>
  <si>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</si>
  <si>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</si>
  <si>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</si>
  <si>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</si>
  <si>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</si>
  <si>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</si>
  <si>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</si>
  <si>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</si>
  <si>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</si>
  <si>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</si>
  <si>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</si>
  <si>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</si>
  <si>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</si>
  <si>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</si>
  <si>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</si>
  <si>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</si>
  <si>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</si>
  <si>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</si>
  <si>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</si>
  <si>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</si>
  <si>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</si>
  <si>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</si>
  <si>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</si>
  <si>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</si>
  <si>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</si>
  <si>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</si>
  <si>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</si>
  <si>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</si>
  <si>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</si>
  <si>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</si>
  <si>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</si>
  <si>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</si>
  <si>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</si>
  <si>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</si>
  <si>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</si>
  <si>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</si>
  <si>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</si>
  <si>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</si>
  <si>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</si>
  <si>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</si>
  <si>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</si>
  <si>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</si>
  <si>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</si>
  <si>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</si>
  <si>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</si>
  <si>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</si>
  <si>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</si>
  <si>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</si>
  <si>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</si>
  <si>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</si>
  <si>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</si>
  <si>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</si>
  <si>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</si>
  <si>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</si>
  <si>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</si>
  <si>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</si>
  <si>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</si>
  <si>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</si>
  <si>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</si>
  <si>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</si>
  <si>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</si>
  <si>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</si>
  <si>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</si>
  <si>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</si>
  <si>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</si>
  <si>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</si>
  <si>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</si>
  <si>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</si>
  <si>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</si>
  <si>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</si>
  <si>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</si>
  <si>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</si>
  <si>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</si>
  <si>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</si>
  <si>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</si>
  <si>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</si>
  <si>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</si>
  <si>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</si>
  <si>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</si>
  <si>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</si>
  <si>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</si>
  <si>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</si>
  <si>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</si>
  <si>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</si>
  <si>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</si>
  <si>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</si>
  <si>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</si>
  <si>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</si>
  <si>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</si>
  <si>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</si>
  <si>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</si>
  <si>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</si>
  <si>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</si>
  <si>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</si>
  <si>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</si>
  <si>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</si>
  <si>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</si>
  <si>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</si>
  <si>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</si>
  <si>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</si>
  <si>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</si>
  <si>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</si>
  <si>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</si>
  <si>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</si>
  <si>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</si>
  <si>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</si>
  <si>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</si>
  <si>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</si>
  <si>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</si>
  <si>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</si>
  <si>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</si>
  <si>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</si>
  <si>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</si>
  <si>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</si>
  <si>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</si>
  <si>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</si>
  <si>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</si>
  <si>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</si>
  <si>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</si>
  <si>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</si>
  <si>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</si>
  <si>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</si>
  <si>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</si>
  <si>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</si>
  <si>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</si>
  <si>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</si>
  <si>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</si>
  <si>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</si>
  <si>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</si>
  <si>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</si>
  <si>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</si>
  <si>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</si>
  <si>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</si>
  <si>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</si>
  <si>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</si>
  <si>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</si>
  <si>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</si>
  <si>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</si>
  <si>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</si>
  <si>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</si>
  <si>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</si>
  <si>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</si>
  <si>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</si>
  <si>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</si>
  <si>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</si>
  <si>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</si>
  <si>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</si>
  <si>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</si>
  <si>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</si>
  <si>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</si>
  <si>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</si>
  <si>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</si>
  <si>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</si>
  <si>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</si>
  <si>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</si>
  <si>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</si>
  <si>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</si>
  <si>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</si>
  <si>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</si>
  <si>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</si>
  <si>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</si>
  <si>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</si>
  <si>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</si>
  <si>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</si>
  <si>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</si>
  <si>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</si>
  <si>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</si>
  <si>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</si>
  <si>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</si>
  <si>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</si>
  <si>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</si>
  <si>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</si>
  <si>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</si>
  <si>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</si>
  <si>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</si>
  <si>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</si>
  <si>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</si>
  <si>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</si>
  <si>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</si>
  <si>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</si>
  <si>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</si>
  <si>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</si>
  <si>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</si>
  <si>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</si>
  <si>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</si>
  <si>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</si>
  <si>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</si>
  <si>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</si>
  <si>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</si>
  <si>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</si>
  <si>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</si>
  <si>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</si>
  <si>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</si>
  <si>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</si>
  <si>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</si>
  <si>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</si>
  <si>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</si>
  <si>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</si>
  <si>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</si>
  <si>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</si>
  <si>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</si>
  <si>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</si>
  <si>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</si>
  <si>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</si>
  <si>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</si>
  <si>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</si>
  <si>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</si>
  <si>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</si>
  <si>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</si>
  <si>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</si>
  <si>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</si>
  <si>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</si>
  <si>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</si>
  <si>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</si>
  <si>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</si>
  <si>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</si>
  <si>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</si>
  <si>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</si>
  <si>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</si>
  <si>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</si>
  <si>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</si>
  <si>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</si>
  <si>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</si>
  <si>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</si>
  <si>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</si>
  <si>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</si>
  <si>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</si>
  <si>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</si>
  <si>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</si>
  <si>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</si>
  <si>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</si>
  <si>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</si>
  <si>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</si>
  <si>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</si>
  <si>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</si>
  <si>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</si>
  <si>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</si>
  <si>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</si>
  <si>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</si>
  <si>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</si>
  <si>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</si>
  <si>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</si>
  <si>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</si>
  <si>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</si>
  <si>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</si>
  <si>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</si>
  <si>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</si>
  <si>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</si>
  <si>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</si>
  <si>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</si>
  <si>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</si>
  <si>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</si>
  <si>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</si>
  <si>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</si>
  <si>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</si>
  <si>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</si>
  <si>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</si>
  <si>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</si>
  <si>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</si>
  <si>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</si>
  <si>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</si>
  <si>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</si>
  <si>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</si>
  <si>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</si>
  <si>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</si>
  <si>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</si>
  <si>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</si>
  <si>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</si>
  <si>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</si>
  <si>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</si>
  <si>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</si>
  <si>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</si>
  <si>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</si>
  <si>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</si>
  <si>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</si>
  <si>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</si>
  <si>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</si>
  <si>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</si>
  <si>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</si>
  <si>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</si>
  <si>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</si>
  <si>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</si>
  <si>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</si>
  <si>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</si>
  <si>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</si>
  <si>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</si>
  <si>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</si>
  <si>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</si>
  <si>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</si>
  <si>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</si>
  <si>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</si>
  <si>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</si>
  <si>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</si>
  <si>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</si>
  <si>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</si>
  <si>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</si>
  <si>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</si>
  <si>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</si>
  <si>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</si>
  <si>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</si>
  <si>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</si>
  <si>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</si>
  <si>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</si>
  <si>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</si>
  <si>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</si>
  <si>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</si>
  <si>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</si>
  <si>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</si>
  <si>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</si>
  <si>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</si>
  <si>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</si>
  <si>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</si>
  <si>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</si>
  <si>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</si>
  <si>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</si>
  <si>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</si>
  <si>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</si>
  <si>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</si>
  <si>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</si>
  <si>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</si>
  <si>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</si>
  <si>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</si>
  <si>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</si>
  <si>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</si>
  <si>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</si>
  <si>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</si>
  <si>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</si>
  <si>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</si>
  <si>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</si>
  <si>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</si>
  <si>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</si>
  <si>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</si>
  <si>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</si>
  <si>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</si>
  <si>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</si>
  <si>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</si>
  <si>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</si>
  <si>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</si>
  <si>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</si>
  <si>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</si>
  <si>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</si>
  <si>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</si>
  <si>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</si>
  <si>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</si>
  <si>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</si>
  <si>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</si>
  <si>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</si>
  <si>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</si>
  <si>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</si>
  <si>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</si>
  <si>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</si>
  <si>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</si>
  <si>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</si>
  <si>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</si>
  <si>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</si>
  <si>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</si>
  <si>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</si>
  <si>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</si>
  <si>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</si>
  <si>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</si>
  <si>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</si>
  <si>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</si>
  <si>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</si>
  <si>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</si>
  <si>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</si>
  <si>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</si>
  <si>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</si>
  <si>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</si>
  <si>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</si>
  <si>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</si>
  <si>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</si>
  <si>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</si>
  <si>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</si>
  <si>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</si>
  <si>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</si>
  <si>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</si>
  <si>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</si>
  <si>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</si>
  <si>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</si>
  <si>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</si>
  <si>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</si>
  <si>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</si>
  <si>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</si>
  <si>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</si>
  <si>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</si>
  <si>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</si>
  <si>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</si>
  <si>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</si>
  <si>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</si>
  <si>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</si>
  <si>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</si>
  <si>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</si>
  <si>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</si>
  <si>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</si>
  <si>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</si>
  <si>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</si>
  <si>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</si>
  <si>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</si>
  <si>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</si>
  <si>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</si>
  <si>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</si>
  <si>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</si>
  <si>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</si>
  <si>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</si>
  <si>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</si>
  <si>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</si>
  <si>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</si>
  <si>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</si>
  <si>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</si>
  <si>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</si>
  <si>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</si>
  <si>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</si>
  <si>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</si>
  <si>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</si>
  <si>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</si>
  <si>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</si>
  <si>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</si>
  <si>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</si>
  <si>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</si>
  <si>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</si>
  <si>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</si>
  <si>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</si>
  <si>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</si>
  <si>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</si>
  <si>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</si>
  <si>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</si>
  <si>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</si>
  <si>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</si>
  <si>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</si>
  <si>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</si>
  <si>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</si>
  <si>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</si>
  <si>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</si>
  <si>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</si>
  <si>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</si>
  <si>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</si>
  <si>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</si>
  <si>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</si>
  <si>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</si>
  <si>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</si>
  <si>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</si>
  <si>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</si>
  <si>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</si>
  <si>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</si>
  <si>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</si>
  <si>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</si>
  <si>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</si>
  <si>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</si>
  <si>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</si>
  <si>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</si>
  <si>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</si>
  <si>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</si>
  <si>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</si>
  <si>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</si>
  <si>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</si>
  <si>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</si>
  <si>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</si>
  <si>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</si>
  <si>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</si>
  <si>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</si>
  <si>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</si>
  <si>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</si>
  <si>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</si>
  <si>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</si>
  <si>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</si>
  <si>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</si>
  <si>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</si>
  <si>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</si>
  <si>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</si>
  <si>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</si>
  <si>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</si>
  <si>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</si>
  <si>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</si>
  <si>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</si>
  <si>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</si>
  <si>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</si>
  <si>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</si>
  <si>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</si>
  <si>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</si>
  <si>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</si>
  <si>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</si>
  <si>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</si>
  <si>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</si>
  <si>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</si>
  <si>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</si>
  <si>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</si>
  <si>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</si>
  <si>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</si>
  <si>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</si>
  <si>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</si>
  <si>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</si>
  <si>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</si>
  <si>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</si>
  <si>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</si>
  <si>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</si>
  <si>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</si>
  <si>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</si>
  <si>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</si>
  <si>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</si>
  <si>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</si>
  <si>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</si>
  <si>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</si>
  <si>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</si>
  <si>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</si>
  <si>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</si>
  <si>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</si>
  <si>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</si>
  <si>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</si>
  <si>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</si>
  <si>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</si>
  <si>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</si>
  <si>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</si>
  <si>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</si>
  <si>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</si>
  <si>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</si>
  <si>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</si>
  <si>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</si>
  <si>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</si>
  <si>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</si>
  <si>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</si>
  <si>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</si>
  <si>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</si>
  <si>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</si>
  <si>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</si>
  <si>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</si>
  <si>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</si>
  <si>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</si>
  <si>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</si>
  <si>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</si>
  <si>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</si>
  <si>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</si>
  <si>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</si>
  <si>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</si>
  <si>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</si>
  <si>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</si>
  <si>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</si>
  <si>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</si>
  <si>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</si>
  <si>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</si>
  <si>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</si>
  <si>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</si>
  <si>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</si>
  <si>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</si>
  <si>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</si>
  <si>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</si>
  <si>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</si>
  <si>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</si>
  <si>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</si>
  <si>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</si>
  <si>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</si>
  <si>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</si>
  <si>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</si>
  <si>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</si>
  <si>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</si>
  <si>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</si>
  <si>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</si>
  <si>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</si>
  <si>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</si>
  <si>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</si>
  <si>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</si>
  <si>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</si>
  <si>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</si>
  <si>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</si>
  <si>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</si>
  <si>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</si>
  <si>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</si>
  <si>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</si>
  <si>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</si>
  <si>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</si>
  <si>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</si>
  <si>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</si>
  <si>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</si>
  <si>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</si>
  <si>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</si>
  <si>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</si>
  <si>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</si>
  <si>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</si>
  <si>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</si>
  <si>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</si>
  <si>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</si>
  <si>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</si>
  <si>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</si>
  <si>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</si>
  <si>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</si>
  <si>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</si>
  <si>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</si>
  <si>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</si>
  <si>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</si>
  <si>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</si>
  <si>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</si>
  <si>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</si>
  <si>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</si>
  <si>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</si>
  <si>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</si>
  <si>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</si>
  <si>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</si>
  <si>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</si>
  <si>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</si>
  <si>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</si>
  <si>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</si>
  <si>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</si>
  <si>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</si>
  <si>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</si>
  <si>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</si>
  <si>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</si>
  <si>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</si>
  <si>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</si>
  <si>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</si>
  <si>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</si>
  <si>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</si>
  <si>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</si>
  <si>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</si>
  <si>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</si>
  <si>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</si>
  <si>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</si>
  <si>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</si>
  <si>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</si>
  <si>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</si>
  <si>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</si>
  <si>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</si>
  <si>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</si>
  <si>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</si>
  <si>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</si>
  <si>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</si>
  <si>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</si>
  <si>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</si>
  <si>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</si>
  <si>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</si>
  <si>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</si>
  <si>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</si>
  <si>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</si>
  <si>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</si>
  <si>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</si>
  <si>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</si>
  <si>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</si>
  <si>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</si>
  <si>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</si>
  <si>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</si>
  <si>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</si>
  <si>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</si>
  <si>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</si>
  <si>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</si>
  <si>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</si>
  <si>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</si>
  <si>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</si>
  <si>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</si>
  <si>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</si>
  <si>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</si>
  <si>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</si>
  <si>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</si>
  <si>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</si>
  <si>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</si>
  <si>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</si>
  <si>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</si>
  <si>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</si>
  <si>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</si>
  <si>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</si>
  <si>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</si>
  <si>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</si>
  <si>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</si>
  <si>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</si>
  <si>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</si>
  <si>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</si>
  <si>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</si>
  <si>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</si>
  <si>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</si>
  <si>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</si>
  <si>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</si>
  <si>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</si>
  <si>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</si>
  <si>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</si>
  <si>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</si>
  <si>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</si>
  <si>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</si>
  <si>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</si>
  <si>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</si>
  <si>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</si>
  <si>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</si>
  <si>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</si>
  <si>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</si>
  <si>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</si>
  <si>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</si>
  <si>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</si>
  <si>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</si>
  <si>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</si>
  <si>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</si>
  <si>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</si>
  <si>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</si>
  <si>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</si>
  <si>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</si>
  <si>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</si>
  <si>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</si>
  <si>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</si>
  <si>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</si>
  <si>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</si>
  <si>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</si>
  <si>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</si>
  <si>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</si>
  <si>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</si>
  <si>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</si>
  <si>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</si>
  <si>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</si>
  <si>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</si>
  <si>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</si>
  <si>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</si>
  <si>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</si>
  <si>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</si>
  <si>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</si>
  <si>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</si>
  <si>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</si>
  <si>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</si>
  <si>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</si>
  <si>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</si>
  <si>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</si>
  <si>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</si>
  <si>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</si>
  <si>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</si>
  <si>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</si>
  <si>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</si>
  <si>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</si>
  <si>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</si>
  <si>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</si>
  <si>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</si>
  <si>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</si>
  <si>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</si>
  <si>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</si>
  <si>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</si>
  <si>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</si>
  <si>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</si>
  <si>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</si>
  <si>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</si>
  <si>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</si>
  <si>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</si>
  <si>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</si>
  <si>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</si>
  <si>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</si>
  <si>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</si>
  <si>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</si>
  <si>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</si>
  <si>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</si>
  <si>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</si>
  <si>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</si>
  <si>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</si>
  <si>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</si>
  <si>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</si>
  <si>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</si>
  <si>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</si>
  <si>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</si>
  <si>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</si>
  <si>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</si>
  <si>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</si>
  <si>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</si>
  <si>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</si>
  <si>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</si>
  <si>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</si>
  <si>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</si>
  <si>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</si>
  <si>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</si>
  <si>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</si>
  <si>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</si>
  <si>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</si>
  <si>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</si>
  <si>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</si>
  <si>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</si>
  <si>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</si>
  <si>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</si>
  <si>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</si>
  <si>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</si>
  <si>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</si>
  <si>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</si>
  <si>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</si>
  <si>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</si>
  <si>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</si>
  <si>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</si>
  <si>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</si>
  <si>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</si>
  <si>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</si>
  <si>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</si>
  <si>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</si>
  <si>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</si>
  <si>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</si>
  <si>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</si>
  <si>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</si>
  <si>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</si>
  <si>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</si>
  <si>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</si>
  <si>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</si>
  <si>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</si>
  <si>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</si>
  <si>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</si>
  <si>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</si>
  <si>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</si>
  <si>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</si>
  <si>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</si>
  <si>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</si>
  <si>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</si>
  <si>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</si>
  <si>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</si>
  <si>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</si>
  <si>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</si>
  <si>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</si>
  <si>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</si>
  <si>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</si>
  <si>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</si>
  <si>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</si>
  <si>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</si>
  <si>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</si>
  <si>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</si>
  <si>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</si>
  <si>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</si>
  <si>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</si>
  <si>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</si>
  <si>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</si>
  <si>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</si>
  <si>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</si>
  <si>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</si>
  <si>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</si>
  <si>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</si>
  <si>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</si>
  <si>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</si>
  <si>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</si>
  <si>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</si>
  <si>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</si>
  <si>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</si>
  <si>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</si>
  <si>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</si>
  <si>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</si>
  <si>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</si>
  <si>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</si>
  <si>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</si>
  <si>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</si>
  <si>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</si>
  <si>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</si>
  <si>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</si>
  <si>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</si>
  <si>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</si>
  <si>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</si>
  <si>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</si>
  <si>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</si>
  <si>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</si>
  <si>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</si>
  <si>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</si>
  <si>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</si>
  <si>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</si>
  <si>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</si>
  <si>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</si>
  <si>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</si>
  <si>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</si>
  <si>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</si>
  <si>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</si>
  <si>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</si>
  <si>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</si>
  <si>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</si>
  <si>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</si>
  <si>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</si>
  <si>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</si>
  <si>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</si>
  <si>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</si>
  <si>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</si>
  <si>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</si>
  <si>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</si>
  <si>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</si>
  <si>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</si>
  <si>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</si>
  <si>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</si>
  <si>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</si>
  <si>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</si>
  <si>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</si>
  <si>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</si>
  <si>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</si>
  <si>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</si>
  <si>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</si>
  <si>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</si>
  <si>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</si>
  <si>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</si>
  <si>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</si>
  <si>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</si>
  <si>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</si>
  <si>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</si>
  <si>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</si>
  <si>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</si>
  <si>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</si>
  <si>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</si>
  <si>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</si>
  <si>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</si>
  <si>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</si>
  <si>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</si>
  <si>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</si>
  <si>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</si>
  <si>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</si>
  <si>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</si>
  <si>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</si>
  <si>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</si>
  <si>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</si>
  <si>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</si>
  <si>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</si>
  <si>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</si>
  <si>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</si>
  <si>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</si>
  <si>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</si>
  <si>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</si>
  <si>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</si>
  <si>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</si>
  <si>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</si>
  <si>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</si>
  <si>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</si>
  <si>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</si>
  <si>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</si>
  <si>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</si>
  <si>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</si>
  <si>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</si>
  <si>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</si>
  <si>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</si>
  <si>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</si>
  <si>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</si>
  <si>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</si>
  <si>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</si>
  <si>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</si>
  <si>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</si>
  <si>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</si>
  <si>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</si>
  <si>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</si>
  <si>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</si>
  <si>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</si>
  <si>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</si>
  <si>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</si>
  <si>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</si>
  <si>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</si>
  <si>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</si>
  <si>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</si>
  <si>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</si>
  <si>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</si>
  <si>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</si>
  <si>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</si>
  <si>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</si>
  <si>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</si>
  <si>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</si>
  <si>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</si>
  <si>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</si>
  <si>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</si>
  <si>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</si>
  <si>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</si>
  <si>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</si>
  <si>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</si>
  <si>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</si>
  <si>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</si>
  <si>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</si>
  <si>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</si>
  <si>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</si>
  <si>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</si>
  <si>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</si>
  <si>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</si>
  <si>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</si>
  <si>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</si>
  <si>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</si>
  <si>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</si>
  <si>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</si>
  <si>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</si>
  <si>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</si>
  <si>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</si>
  <si>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</si>
  <si>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</si>
  <si>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</si>
  <si>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</si>
  <si>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</si>
  <si>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</si>
  <si>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</si>
  <si>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</si>
  <si>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</si>
  <si>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</si>
  <si>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</si>
  <si>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</si>
  <si>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</si>
  <si>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</si>
  <si>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</si>
  <si>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</si>
  <si>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</si>
  <si>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</si>
  <si>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</si>
  <si>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</si>
  <si>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</si>
  <si>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</si>
  <si>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</si>
  <si>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</si>
  <si>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</si>
  <si>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</si>
  <si>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</si>
  <si>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</si>
  <si>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</si>
  <si>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</si>
  <si>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</si>
  <si>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</si>
  <si>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</si>
  <si>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</si>
  <si>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</si>
  <si>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</si>
  <si>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</si>
  <si>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</si>
  <si>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</si>
  <si>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</si>
  <si>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</si>
  <si>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</si>
  <si>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</si>
  <si>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</si>
  <si>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</si>
  <si>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</si>
  <si>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</si>
  <si>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</si>
  <si>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</si>
  <si>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</si>
  <si>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</si>
  <si>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</si>
  <si>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</si>
  <si>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</si>
  <si>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</si>
  <si>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</si>
  <si>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</si>
  <si>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</si>
  <si>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</si>
  <si>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</si>
  <si>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</si>
  <si>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</si>
  <si>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</si>
  <si>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</si>
  <si>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</si>
  <si>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</si>
  <si>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</si>
  <si>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</si>
  <si>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</si>
  <si>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</si>
  <si>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</si>
  <si>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</si>
  <si>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</si>
  <si>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</si>
  <si>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</si>
  <si>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</si>
  <si>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</si>
  <si>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</si>
  <si>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</si>
  <si>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</si>
  <si>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</si>
  <si>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</si>
  <si>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</si>
  <si>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</si>
  <si>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</si>
  <si>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</si>
  <si>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</si>
  <si>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</si>
  <si>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</si>
  <si>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</si>
  <si>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</si>
  <si>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</si>
  <si>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</si>
  <si>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</si>
  <si>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</si>
  <si>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</si>
  <si>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</si>
  <si>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</si>
  <si>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</si>
  <si>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</si>
  <si>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</si>
  <si>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</si>
  <si>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</si>
  <si>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</si>
  <si>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</si>
  <si>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</si>
  <si>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</si>
  <si>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</si>
  <si>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</si>
  <si>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</si>
  <si>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</si>
  <si>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</si>
  <si>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</si>
  <si>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</si>
  <si>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</si>
  <si>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</si>
  <si>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</si>
  <si>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</si>
  <si>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</si>
  <si>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</si>
  <si>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</si>
  <si>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</si>
  <si>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</si>
  <si>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</si>
  <si>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</si>
  <si>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</si>
  <si>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</si>
  <si>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</si>
  <si>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</si>
  <si>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</si>
  <si>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</si>
  <si>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</si>
  <si>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</si>
  <si>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</si>
  <si>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</si>
  <si>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</si>
  <si>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</si>
  <si>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</si>
  <si>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</si>
  <si>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</si>
  <si>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</si>
  <si>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</si>
  <si>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</si>
  <si>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</si>
  <si>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</si>
  <si>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</si>
  <si>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</si>
  <si>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</si>
  <si>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</si>
  <si>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</si>
  <si>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</si>
  <si>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</si>
  <si>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</si>
  <si>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</si>
  <si>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</si>
  <si>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</si>
  <si>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</si>
  <si>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</si>
  <si>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</si>
  <si>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</si>
  <si>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</si>
  <si>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</si>
  <si>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</si>
  <si>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</si>
  <si>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</si>
  <si>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</si>
  <si>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</si>
  <si>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</si>
  <si>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</si>
  <si>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</si>
  <si>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</si>
  <si>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</si>
  <si>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</si>
  <si>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</si>
  <si>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</si>
  <si>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</si>
  <si>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</si>
  <si>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</si>
  <si>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</si>
  <si>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</si>
  <si>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</si>
  <si>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</si>
  <si>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</si>
  <si>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</si>
  <si>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</si>
  <si>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</si>
  <si>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</si>
  <si>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</si>
  <si>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</si>
  <si>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</si>
  <si>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</si>
  <si>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</si>
  <si>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</si>
  <si>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</si>
  <si>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</si>
  <si>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</si>
  <si>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</si>
  <si>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</si>
  <si>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</si>
  <si>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</si>
  <si>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</si>
  <si>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</si>
  <si>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</si>
  <si>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</si>
  <si>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</si>
  <si>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</si>
  <si>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</si>
  <si>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</si>
  <si>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</si>
  <si>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</si>
  <si>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</si>
  <si>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</si>
  <si>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</si>
  <si>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</si>
  <si>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</si>
  <si>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</si>
  <si>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</si>
  <si>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</si>
  <si>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</si>
  <si>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</si>
  <si>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</si>
  <si>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</si>
  <si>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</si>
  <si>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</si>
  <si>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</si>
  <si>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</si>
  <si>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</si>
  <si>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</si>
  <si>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</si>
  <si>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</si>
  <si>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</si>
  <si>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</si>
  <si>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</si>
  <si>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</si>
  <si>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</si>
  <si>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</si>
  <si>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</si>
  <si>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</si>
  <si>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</si>
  <si>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</si>
  <si>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</si>
  <si>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</si>
  <si>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</si>
  <si>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</si>
  <si>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</si>
  <si>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</si>
  <si>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</si>
  <si>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</si>
  <si>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</si>
  <si>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</si>
  <si>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</si>
  <si>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</si>
  <si>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</si>
  <si>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</si>
  <si>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</si>
  <si>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</si>
  <si>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</si>
  <si>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</si>
  <si>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</si>
  <si>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</si>
  <si>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</si>
  <si>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</si>
  <si>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</si>
  <si>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</si>
  <si>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</si>
  <si>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</si>
  <si>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</si>
  <si>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</si>
  <si>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</si>
  <si>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</si>
  <si>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</si>
  <si>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</si>
  <si>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</si>
  <si>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</si>
  <si>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</si>
  <si>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</si>
  <si>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</si>
  <si>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</si>
  <si>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</si>
  <si>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</si>
  <si>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</si>
  <si>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</si>
  <si>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</si>
  <si>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</si>
  <si>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</si>
  <si>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</si>
  <si>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</si>
  <si>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</si>
  <si>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</si>
  <si>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</si>
  <si>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</si>
  <si>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</si>
  <si>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</si>
  <si>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</si>
  <si>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</si>
  <si>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</si>
  <si>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</si>
  <si>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</si>
  <si>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</si>
  <si>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</si>
  <si>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</si>
  <si>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</si>
  <si>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</si>
  <si>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</si>
  <si>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</si>
  <si>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</si>
  <si>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</si>
  <si>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</si>
  <si>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</si>
  <si>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</si>
  <si>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</si>
  <si>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</si>
  <si>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</si>
  <si>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</si>
  <si>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</si>
  <si>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</si>
  <si>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</si>
  <si>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</si>
  <si>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</si>
  <si>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</si>
  <si>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</si>
  <si>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</si>
  <si>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</si>
  <si>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</si>
  <si>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</si>
  <si>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</si>
  <si>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</si>
  <si>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</si>
  <si>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</si>
  <si>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</si>
  <si>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</si>
  <si>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</si>
  <si>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</si>
  <si>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</si>
  <si>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</si>
  <si>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</si>
  <si>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</si>
  <si>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</si>
  <si>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</si>
  <si>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</si>
  <si>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</si>
  <si>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</si>
  <si>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</si>
  <si>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</si>
  <si>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</si>
  <si>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</si>
  <si>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</si>
  <si>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</si>
  <si>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</si>
  <si>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</si>
  <si>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</si>
  <si>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</si>
  <si>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</si>
  <si>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</si>
  <si>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</si>
  <si>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</si>
  <si>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</si>
  <si>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</si>
  <si>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</si>
  <si>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</si>
  <si>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</si>
  <si>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</si>
  <si>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</si>
  <si>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</si>
  <si>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</si>
  <si>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</si>
  <si>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</si>
  <si>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</si>
  <si>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</si>
  <si>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</si>
  <si>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</si>
  <si>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</si>
  <si>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</si>
  <si>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</si>
  <si>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</si>
  <si>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</si>
  <si>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</si>
  <si>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</si>
  <si>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</si>
  <si>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</si>
  <si>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</si>
  <si>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</si>
  <si>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</si>
  <si>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</si>
  <si>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</si>
  <si>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</si>
  <si>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</si>
  <si>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</si>
  <si>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</si>
  <si>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</si>
  <si>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</si>
  <si>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</si>
  <si>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</si>
  <si>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</si>
  <si>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</si>
  <si>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</si>
  <si>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</si>
  <si>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</si>
  <si>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</si>
  <si>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</si>
  <si>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</si>
  <si>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</si>
  <si>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</si>
  <si>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</si>
  <si>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</si>
  <si>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</si>
  <si>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</si>
  <si>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</si>
  <si>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</si>
  <si>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</si>
  <si>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</si>
  <si>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</si>
  <si>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</si>
  <si>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</si>
  <si>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</si>
  <si>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</si>
  <si>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</si>
  <si>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</si>
  <si>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</si>
  <si>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</si>
  <si>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</si>
  <si>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</si>
  <si>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</si>
  <si>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</si>
  <si>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</si>
  <si>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</si>
  <si>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</si>
  <si>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</si>
  <si>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</si>
  <si>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</si>
  <si>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</si>
  <si>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</si>
  <si>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</si>
  <si>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</si>
  <si>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</si>
  <si>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</si>
  <si>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</si>
  <si>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</si>
  <si>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</si>
  <si>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</si>
  <si>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</si>
  <si>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</si>
  <si>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</si>
  <si>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</si>
  <si>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</si>
  <si>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</si>
  <si>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</si>
  <si>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</si>
  <si>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</si>
  <si>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</si>
  <si>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</si>
  <si>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</si>
  <si>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</si>
  <si>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</si>
  <si>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</si>
  <si>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</si>
  <si>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</si>
  <si>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</si>
  <si>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</si>
  <si>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</si>
  <si>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</si>
  <si>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</si>
  <si>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</si>
  <si>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</si>
  <si>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</si>
  <si>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</si>
  <si>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</si>
  <si>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</si>
  <si>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</si>
  <si>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</si>
  <si>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</si>
  <si>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</si>
  <si>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</si>
  <si>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</si>
  <si>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</si>
  <si>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</si>
  <si>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</si>
  <si>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</si>
  <si>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</si>
  <si>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</si>
  <si>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</si>
  <si>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</si>
  <si>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</si>
  <si>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</si>
  <si>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</si>
  <si>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</si>
  <si>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</si>
  <si>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</si>
  <si>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</si>
  <si>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</si>
  <si>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</si>
  <si>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</si>
  <si>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</si>
  <si>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</si>
  <si>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</si>
  <si>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</si>
  <si>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</si>
  <si>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</si>
  <si>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</si>
  <si>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</si>
  <si>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</si>
  <si>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</si>
  <si>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</si>
  <si>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</si>
  <si>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</si>
  <si>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</si>
  <si>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</si>
  <si>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</si>
  <si>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</si>
  <si>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</si>
  <si>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</si>
  <si>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</si>
  <si>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</si>
  <si>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</si>
  <si>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</si>
  <si>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</si>
  <si>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</si>
  <si>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</si>
  <si>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</si>
  <si>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</si>
  <si>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</si>
  <si>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</si>
  <si>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</si>
  <si>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</si>
  <si>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</si>
  <si>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</si>
  <si>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</si>
  <si>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</si>
  <si>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</si>
  <si>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</si>
  <si>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</si>
  <si>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</si>
  <si>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</si>
  <si>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</si>
  <si>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</si>
  <si>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</si>
  <si>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</si>
  <si>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</si>
  <si>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</si>
  <si>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</si>
  <si>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</si>
  <si>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</si>
  <si>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</si>
  <si>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</si>
  <si>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</si>
  <si>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</si>
  <si>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</si>
  <si>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</si>
  <si>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</si>
  <si>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</si>
  <si>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</si>
  <si>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</si>
  <si>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</si>
  <si>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</si>
  <si>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</si>
  <si>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</si>
  <si>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</si>
  <si>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</si>
  <si>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</si>
  <si>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</si>
  <si>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</si>
  <si>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</si>
  <si>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</si>
  <si>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</si>
  <si>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</si>
  <si>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</si>
  <si>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</si>
  <si>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</si>
  <si>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</si>
  <si>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</si>
  <si>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</si>
  <si>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</si>
  <si>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</si>
  <si>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</si>
  <si>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</si>
  <si>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</si>
  <si>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</si>
  <si>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</si>
  <si>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</si>
  <si>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</si>
  <si>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</si>
  <si>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</si>
  <si>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</si>
  <si>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</si>
  <si>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</si>
  <si>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</si>
  <si>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</si>
  <si>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</si>
  <si>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</si>
  <si>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</si>
  <si>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</si>
  <si>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</si>
  <si>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</si>
  <si>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</si>
  <si>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</si>
  <si>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</si>
  <si>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</si>
  <si>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</si>
  <si>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</si>
  <si>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</si>
  <si>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</si>
  <si>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</si>
  <si>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</si>
  <si>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</si>
  <si>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</si>
  <si>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</si>
  <si>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</si>
  <si>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</si>
  <si>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</si>
  <si>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</si>
  <si>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</si>
  <si>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</si>
  <si>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</si>
  <si>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</si>
  <si>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</si>
  <si>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</si>
  <si>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</si>
  <si>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</si>
  <si>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</si>
  <si>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</si>
  <si>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</si>
  <si>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</si>
  <si>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</si>
  <si>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</si>
  <si>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</si>
  <si>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</si>
  <si>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</si>
  <si>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</si>
  <si>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</si>
  <si>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</si>
  <si>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</si>
  <si>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</si>
  <si>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</si>
  <si>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</si>
  <si>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</si>
  <si>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</si>
  <si>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</si>
  <si>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</si>
  <si>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</si>
  <si>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</si>
  <si>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</si>
  <si>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</si>
  <si>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</si>
  <si>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</si>
  <si>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</si>
  <si>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</si>
  <si>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</si>
  <si>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</si>
  <si>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</si>
  <si>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</si>
  <si>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</si>
  <si>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</si>
  <si>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</si>
  <si>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</si>
  <si>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</si>
  <si>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</si>
  <si>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</si>
  <si>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</si>
  <si>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</si>
  <si>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</si>
  <si>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</si>
  <si>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</si>
  <si>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</si>
  <si>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</si>
  <si>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</si>
  <si>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</si>
  <si>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</si>
  <si>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</si>
  <si>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</si>
  <si>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</si>
  <si>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</si>
  <si>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</si>
  <si>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</si>
  <si>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</si>
  <si>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</si>
  <si>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</si>
  <si>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</si>
  <si>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</si>
  <si>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</si>
  <si>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</si>
  <si>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</si>
  <si>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</si>
  <si>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</si>
  <si>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</si>
  <si>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</si>
  <si>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</si>
  <si>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</si>
  <si>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</si>
  <si>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</si>
  <si>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</si>
  <si>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</si>
  <si>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</si>
  <si>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</si>
  <si>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</si>
  <si>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</si>
  <si>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</si>
  <si>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</si>
  <si>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</si>
  <si>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</si>
  <si>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</si>
  <si>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</si>
  <si>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</si>
  <si>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</si>
  <si>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</si>
  <si>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</si>
  <si>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</si>
  <si>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</si>
  <si>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</si>
  <si>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</si>
  <si>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</si>
  <si>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</si>
  <si>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</si>
  <si>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</si>
  <si>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</si>
  <si>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</si>
  <si>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</si>
  <si>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</si>
  <si>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</si>
  <si>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</si>
  <si>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</si>
  <si>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</si>
  <si>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</si>
  <si>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</si>
  <si>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</si>
  <si>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</si>
  <si>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</si>
  <si>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</si>
  <si>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</si>
  <si>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</si>
  <si>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</si>
  <si>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</si>
  <si>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</si>
  <si>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</si>
  <si>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</si>
  <si>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</si>
  <si>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</si>
  <si>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</si>
  <si>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</si>
  <si>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</si>
  <si>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</si>
  <si>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</si>
  <si>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</si>
  <si>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</si>
  <si>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</si>
  <si>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</si>
  <si>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</si>
  <si>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</si>
  <si>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</si>
  <si>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</si>
  <si>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</si>
  <si>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</si>
  <si>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</si>
  <si>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</si>
  <si>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</si>
  <si>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</si>
  <si>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</si>
  <si>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</si>
  <si>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</si>
  <si>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</si>
  <si>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</si>
  <si>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</si>
  <si>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</si>
  <si>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</si>
  <si>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</si>
  <si>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</si>
  <si>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</si>
  <si>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</si>
  <si>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</si>
  <si>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</si>
  <si>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</si>
  <si>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</si>
  <si>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</si>
  <si>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</si>
  <si>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</si>
  <si>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</si>
  <si>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</si>
  <si>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</si>
  <si>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</si>
  <si>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</si>
  <si>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</si>
  <si>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</si>
  <si>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</si>
  <si>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</si>
  <si>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</si>
  <si>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</si>
  <si>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</si>
  <si>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</si>
  <si>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</si>
  <si>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</si>
  <si>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</si>
  <si>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</si>
  <si>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</si>
  <si>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</si>
  <si>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</si>
  <si>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</si>
  <si>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</si>
  <si>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</si>
  <si>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</si>
  <si>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</si>
  <si>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</si>
  <si>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</si>
  <si>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</si>
  <si>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</si>
  <si>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</si>
  <si>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</si>
  <si>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</si>
  <si>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</si>
  <si>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</si>
  <si>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</si>
  <si>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</si>
  <si>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</si>
  <si>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</si>
  <si>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</si>
  <si>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</si>
  <si>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</si>
  <si>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</si>
  <si>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</si>
  <si>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</si>
  <si>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</si>
  <si>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</si>
  <si>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</si>
  <si>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</si>
  <si>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</si>
  <si>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</si>
  <si>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</si>
  <si>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</si>
  <si>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</si>
  <si>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</si>
  <si>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</si>
  <si>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</si>
  <si>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</si>
  <si>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</si>
  <si>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</si>
  <si>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</si>
  <si>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</si>
  <si>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</si>
  <si>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</si>
  <si>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</si>
  <si>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</si>
  <si>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</si>
  <si>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</si>
  <si>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</si>
  <si>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</si>
  <si>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</si>
  <si>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</si>
  <si>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</si>
  <si>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</si>
  <si>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</si>
  <si>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</si>
  <si>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</si>
  <si>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</si>
  <si>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</si>
  <si>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</si>
  <si>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</si>
  <si>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</si>
  <si>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</si>
  <si>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</si>
  <si>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</si>
  <si>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</si>
  <si>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</si>
  <si>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</si>
  <si>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</si>
  <si>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</si>
  <si>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</si>
  <si>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</si>
  <si>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</si>
  <si>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</si>
  <si>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</si>
  <si>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</si>
  <si>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</si>
  <si>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</si>
  <si>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</si>
  <si>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</si>
  <si>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</si>
  <si>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</si>
  <si>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</si>
  <si>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</si>
  <si>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</si>
  <si>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</si>
  <si>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</si>
  <si>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</si>
  <si>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</si>
  <si>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</si>
  <si>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</si>
  <si>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</si>
  <si>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</si>
  <si>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</si>
  <si>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</si>
  <si>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</si>
  <si>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</si>
  <si>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</si>
  <si>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</si>
  <si>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</si>
  <si>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</si>
  <si>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</si>
  <si>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</si>
  <si>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</si>
  <si>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</si>
  <si>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</si>
  <si>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</si>
  <si>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</si>
  <si>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</si>
  <si>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</si>
  <si>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</si>
  <si>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</si>
  <si>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</si>
  <si>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</si>
  <si>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</si>
  <si>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</si>
  <si>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</si>
  <si>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</si>
  <si>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</si>
  <si>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</si>
  <si>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</si>
  <si>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</si>
  <si>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</si>
  <si>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</si>
  <si>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</si>
  <si>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</si>
  <si>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</si>
  <si>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</si>
  <si>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</si>
  <si>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</si>
  <si>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</si>
  <si>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</si>
  <si>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</si>
  <si>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</si>
  <si>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</si>
  <si>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</si>
  <si>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</si>
  <si>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</si>
  <si>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</si>
  <si>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</si>
  <si>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</si>
  <si>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</si>
  <si>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</si>
  <si>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</si>
  <si>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</si>
  <si>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</si>
  <si>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</si>
  <si>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</si>
  <si>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</si>
  <si>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</si>
  <si>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</si>
  <si>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</si>
  <si>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</si>
  <si>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</si>
  <si>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</si>
  <si>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</si>
  <si>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</si>
  <si>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</si>
  <si>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</si>
  <si>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</si>
  <si>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</si>
  <si>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</si>
  <si>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</si>
  <si>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</si>
  <si>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</si>
  <si>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</si>
  <si>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</si>
  <si>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</si>
  <si>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</si>
  <si>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</si>
  <si>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</si>
  <si>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</si>
  <si>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</si>
  <si>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</si>
  <si>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</si>
  <si>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</si>
  <si>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</si>
  <si>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</si>
  <si>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</si>
  <si>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</si>
  <si>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</si>
  <si>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</si>
  <si>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</si>
  <si>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</si>
  <si>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</si>
  <si>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</si>
  <si>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</si>
  <si>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</si>
  <si>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</si>
  <si>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</si>
  <si>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</si>
  <si>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</si>
  <si>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</si>
  <si>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</si>
  <si>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</si>
  <si>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</si>
  <si>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</si>
  <si>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</si>
  <si>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</si>
  <si>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</si>
  <si>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</si>
  <si>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</si>
  <si>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</si>
  <si>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</si>
  <si>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</si>
  <si>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</si>
  <si>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</si>
  <si>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</si>
  <si>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</si>
  <si>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</si>
  <si>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</si>
  <si>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</si>
  <si>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</si>
  <si>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</si>
  <si>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</si>
  <si>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</si>
  <si>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</si>
  <si>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</si>
  <si>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</si>
  <si>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</si>
  <si>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</si>
  <si>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</si>
  <si>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</si>
  <si>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</si>
  <si>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</si>
  <si>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</si>
  <si>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</si>
  <si>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</si>
  <si>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</si>
  <si>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</si>
  <si>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</si>
  <si>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</si>
  <si>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</si>
  <si>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</si>
  <si>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</si>
  <si>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</si>
  <si>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</si>
  <si>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</si>
  <si>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</si>
  <si>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</si>
  <si>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</si>
  <si>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</si>
  <si>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</si>
  <si>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</si>
  <si>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</si>
  <si>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</si>
  <si>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</si>
  <si>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</si>
  <si>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</si>
  <si>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</si>
  <si>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</si>
  <si>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</si>
  <si>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</si>
  <si>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</si>
  <si>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</si>
  <si>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</si>
  <si>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</si>
  <si>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</si>
  <si>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</si>
  <si>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</si>
  <si>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</si>
  <si>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</si>
  <si>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</si>
  <si>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</si>
  <si>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</si>
  <si>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</si>
  <si>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</si>
  <si>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</si>
  <si>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</si>
  <si>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</si>
  <si>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</si>
  <si>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</si>
  <si>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</si>
  <si>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</si>
  <si>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</si>
  <si>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</si>
  <si>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</si>
  <si>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</si>
  <si>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</si>
  <si>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</si>
  <si>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</si>
  <si>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</si>
  <si>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</si>
  <si>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</si>
  <si>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</si>
  <si>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</si>
  <si>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</si>
  <si>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</si>
  <si>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</si>
  <si>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</si>
  <si>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</si>
  <si>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</si>
  <si>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</si>
  <si>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</si>
  <si>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</si>
  <si>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</si>
  <si>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</si>
  <si>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</si>
  <si>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</si>
  <si>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</si>
  <si>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</si>
  <si>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</si>
  <si>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</si>
  <si>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</si>
  <si>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</si>
  <si>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</si>
  <si>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</si>
  <si>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</si>
  <si>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</si>
  <si>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</si>
  <si>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</si>
  <si>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</si>
  <si>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</si>
  <si>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</si>
  <si>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</si>
  <si>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</si>
  <si>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</si>
  <si>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</si>
  <si>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</si>
  <si>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</si>
  <si>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</si>
  <si>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</si>
  <si>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</si>
  <si>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</si>
  <si>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</si>
  <si>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</si>
  <si>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</si>
  <si>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</si>
  <si>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</si>
  <si>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</si>
  <si>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</si>
  <si>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</si>
  <si>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</si>
  <si>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</si>
  <si>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</si>
  <si>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</si>
  <si>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</si>
  <si>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</si>
  <si>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</si>
  <si>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</si>
  <si>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</si>
  <si>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</si>
  <si>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</si>
  <si>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</si>
  <si>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</si>
  <si>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</si>
  <si>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</si>
  <si>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</si>
  <si>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</si>
  <si>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</si>
  <si>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</si>
  <si>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</si>
  <si>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</si>
  <si>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</si>
  <si>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</si>
  <si>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</si>
  <si>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</si>
  <si>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</si>
  <si>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</si>
  <si>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</si>
  <si>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</si>
  <si>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</si>
  <si>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</si>
  <si>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</si>
  <si>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</si>
  <si>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</si>
  <si>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</si>
  <si>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</si>
  <si>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</si>
  <si>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</si>
  <si>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</si>
  <si>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</si>
  <si>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</si>
  <si>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</si>
  <si>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</si>
  <si>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</si>
  <si>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</si>
  <si>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</si>
  <si>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</si>
  <si>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</si>
  <si>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</si>
  <si>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</si>
  <si>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</si>
  <si>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</si>
  <si>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</si>
  <si>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</si>
  <si>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</si>
  <si>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</si>
  <si>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</si>
  <si>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</si>
  <si>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</si>
  <si>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</si>
  <si>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</si>
  <si>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</si>
  <si>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</si>
  <si>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</si>
  <si>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</si>
  <si>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</si>
  <si>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</si>
  <si>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</si>
  <si>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</si>
  <si>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</si>
  <si>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</si>
  <si>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</si>
  <si>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</si>
  <si>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</si>
  <si>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</si>
  <si>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</si>
  <si>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</si>
  <si>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</si>
  <si>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</si>
  <si>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</si>
  <si>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</si>
  <si>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</si>
  <si>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</si>
  <si>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</si>
  <si>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</si>
  <si>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</si>
  <si>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</si>
  <si>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</si>
  <si>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</si>
  <si>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</si>
  <si>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</si>
  <si>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</si>
  <si>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</si>
  <si>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</si>
  <si>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</si>
  <si>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</si>
  <si>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</si>
  <si>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</si>
  <si>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</si>
  <si>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</si>
  <si>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</si>
  <si>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</si>
  <si>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</si>
  <si>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</si>
  <si>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</si>
  <si>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</si>
  <si>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</si>
  <si>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</si>
  <si>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</si>
  <si>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</si>
  <si>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</si>
  <si>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</si>
  <si>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</si>
  <si>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</si>
  <si>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</si>
  <si>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</si>
  <si>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</si>
  <si>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</si>
  <si>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</si>
  <si>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</si>
  <si>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</si>
  <si>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</si>
  <si>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</si>
  <si>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</si>
  <si>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</si>
  <si>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</si>
  <si>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</si>
  <si>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</si>
  <si>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</si>
  <si>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</si>
  <si>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</si>
  <si>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</si>
  <si>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</si>
  <si>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</si>
  <si>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</si>
  <si>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</si>
  <si>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</si>
  <si>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</si>
  <si>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</si>
  <si>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</si>
  <si>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</si>
  <si>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</si>
  <si>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</si>
  <si>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</si>
  <si>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</si>
  <si>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</si>
  <si>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</si>
  <si>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</si>
  <si>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</si>
  <si>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</si>
  <si>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</si>
  <si>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</si>
  <si>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</si>
  <si>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</si>
  <si>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</si>
  <si>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</si>
  <si>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</si>
  <si>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</si>
  <si>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</si>
  <si>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</si>
  <si>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</si>
  <si>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</si>
  <si>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</si>
  <si>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</si>
  <si>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</si>
  <si>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</si>
  <si>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</si>
  <si>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</si>
  <si>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</si>
  <si>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</si>
  <si>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</si>
  <si>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</si>
  <si>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</si>
  <si>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</si>
  <si>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</si>
  <si>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</si>
  <si>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</si>
  <si>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</si>
  <si>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</si>
  <si>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</si>
  <si>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</si>
  <si>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</si>
  <si>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</si>
  <si>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</si>
  <si>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</si>
  <si>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</si>
  <si>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</si>
  <si>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</si>
  <si>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</si>
  <si>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</si>
  <si>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</si>
  <si>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</si>
  <si>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</si>
  <si>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</si>
  <si>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</si>
  <si>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</si>
  <si>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</si>
  <si>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</si>
  <si>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</si>
  <si>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</si>
  <si>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</si>
  <si>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</si>
  <si>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</si>
  <si>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</si>
  <si>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</si>
  <si>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</si>
  <si>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</si>
  <si>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</si>
  <si>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</si>
  <si>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</si>
  <si>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</si>
  <si>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</si>
  <si>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</si>
  <si>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</si>
  <si>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</si>
  <si>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</si>
  <si>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</si>
  <si>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</si>
  <si>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</si>
  <si>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</si>
  <si>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</si>
  <si>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</si>
  <si>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</si>
  <si>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</si>
  <si>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</si>
  <si>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</si>
  <si>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</si>
  <si>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</si>
  <si>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</si>
  <si>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</si>
  <si>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</si>
  <si>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</si>
  <si>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</si>
  <si>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</si>
  <si>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</si>
  <si>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</si>
  <si>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</si>
  <si>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</si>
  <si>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</si>
  <si>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</si>
  <si>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</si>
  <si>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</si>
  <si>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</si>
  <si>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</si>
  <si>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</si>
  <si>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</si>
  <si>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</si>
  <si>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</si>
  <si>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</si>
  <si>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</si>
  <si>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</si>
  <si>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</si>
  <si>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</si>
  <si>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</si>
  <si>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</si>
  <si>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</si>
  <si>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</si>
  <si>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</si>
  <si>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</si>
  <si>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</si>
  <si>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</si>
  <si>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</si>
  <si>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</si>
  <si>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</si>
  <si>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</si>
  <si>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</si>
  <si>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</si>
  <si>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</si>
  <si>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</si>
  <si>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</si>
  <si>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</si>
  <si>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</si>
  <si>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</si>
  <si>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</si>
  <si>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</si>
  <si>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</si>
  <si>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</si>
  <si>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</si>
  <si>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</si>
  <si>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</si>
  <si>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</si>
  <si>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</si>
  <si>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</si>
  <si>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</si>
  <si>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</si>
  <si>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</si>
  <si>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</si>
  <si>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</si>
  <si>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</si>
  <si>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</si>
  <si>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</si>
  <si>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</si>
  <si>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</si>
  <si>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</si>
  <si>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</si>
  <si>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</si>
  <si>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</si>
  <si>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</si>
  <si>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</si>
  <si>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</si>
  <si>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</si>
  <si>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</si>
  <si>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</si>
  <si>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</si>
  <si>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</si>
  <si>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</si>
  <si>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</si>
  <si>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</si>
  <si>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</si>
  <si>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</si>
  <si>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</si>
  <si>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</si>
  <si>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</si>
  <si>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</si>
  <si>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</si>
  <si>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</si>
  <si>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</si>
  <si>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</si>
  <si>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</si>
  <si>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</si>
  <si>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</si>
  <si>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</si>
  <si>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</si>
  <si>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</si>
  <si>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</si>
  <si>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</si>
  <si>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</si>
  <si>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</si>
  <si>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</si>
  <si>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</si>
  <si>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</si>
  <si>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</si>
  <si>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</si>
  <si>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</si>
  <si>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</si>
  <si>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</si>
  <si>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</si>
  <si>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</si>
  <si>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</si>
  <si>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</si>
  <si>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</si>
  <si>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</si>
  <si>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</si>
  <si>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</si>
  <si>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</si>
  <si>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</si>
  <si>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</si>
  <si>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</si>
  <si>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</si>
  <si>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</si>
  <si>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</si>
  <si>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</si>
  <si>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</si>
  <si>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</si>
  <si>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</si>
  <si>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</si>
  <si>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</si>
  <si>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</si>
  <si>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</si>
  <si>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</si>
  <si>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</si>
  <si>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</si>
  <si>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</si>
  <si>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</si>
  <si>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</si>
  <si>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</si>
  <si>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</si>
  <si>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</si>
  <si>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</si>
  <si>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</si>
  <si>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</si>
  <si>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</si>
  <si>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</si>
  <si>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</si>
  <si>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</si>
  <si>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</si>
  <si>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</si>
  <si>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</si>
  <si>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</si>
  <si>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</si>
  <si>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</si>
  <si>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</si>
  <si>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</si>
  <si>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</si>
  <si>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</si>
  <si>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</si>
  <si>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</si>
  <si>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</si>
  <si>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</si>
  <si>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</si>
  <si>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</si>
  <si>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</si>
  <si>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</si>
  <si>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</si>
  <si>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</si>
  <si>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</si>
  <si>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</si>
  <si>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</si>
  <si>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</si>
  <si>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</si>
  <si>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</si>
  <si>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</si>
  <si>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</si>
  <si>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</si>
  <si>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</si>
  <si>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</si>
  <si>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</si>
  <si>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</si>
  <si>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</si>
  <si>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</si>
  <si>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</si>
  <si>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</si>
  <si>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</si>
  <si>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</si>
  <si>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</si>
  <si>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</si>
  <si>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</si>
  <si>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</si>
  <si>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</si>
  <si>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</si>
  <si>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</si>
  <si>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</si>
  <si>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</si>
  <si>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</si>
  <si>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</si>
  <si>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</si>
  <si>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</si>
  <si>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</si>
  <si>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</si>
  <si>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</si>
  <si>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</si>
  <si>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</si>
  <si>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</si>
  <si>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</si>
  <si>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</si>
  <si>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</si>
  <si>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</si>
  <si>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</si>
  <si>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</si>
  <si>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</si>
  <si>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</si>
  <si>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</si>
  <si>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</si>
  <si>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</si>
  <si>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</si>
  <si>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</si>
  <si>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</si>
  <si>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</si>
  <si>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</si>
  <si>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</si>
  <si>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</si>
  <si>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</si>
  <si>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</si>
  <si>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</si>
  <si>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</si>
  <si>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</si>
  <si>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</si>
  <si>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</si>
  <si>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</si>
  <si>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</si>
  <si>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</si>
  <si>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</si>
  <si>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</si>
  <si>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</si>
  <si>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</si>
  <si>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</si>
  <si>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</si>
  <si>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</si>
  <si>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</si>
  <si>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</si>
  <si>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</si>
  <si>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</si>
  <si>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</si>
  <si>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</si>
  <si>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</si>
  <si>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</si>
  <si>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</si>
  <si>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</si>
  <si>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</si>
  <si>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</si>
  <si>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</si>
  <si>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</si>
  <si>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</si>
  <si>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</si>
  <si>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</si>
  <si>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</si>
  <si>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</si>
  <si>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</si>
  <si>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</si>
  <si>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</si>
  <si>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</si>
  <si>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</si>
  <si>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</si>
  <si>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</si>
  <si>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</si>
  <si>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</si>
  <si>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</si>
  <si>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</si>
  <si>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</si>
  <si>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</si>
  <si>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</si>
  <si>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</si>
  <si>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</si>
  <si>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</si>
  <si>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</si>
  <si>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</si>
  <si>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</si>
  <si>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</si>
  <si>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</si>
  <si>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</si>
  <si>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</si>
  <si>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</si>
  <si>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</si>
  <si>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</si>
  <si>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</si>
  <si>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</si>
  <si>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</si>
  <si>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</si>
  <si>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</si>
  <si>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</si>
  <si>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</si>
  <si>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</si>
  <si>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</si>
  <si>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</si>
  <si>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</si>
  <si>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</si>
  <si>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</si>
  <si>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</si>
  <si>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</si>
  <si>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</si>
  <si>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</si>
  <si>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</si>
  <si>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</si>
  <si>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</si>
  <si>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</si>
  <si>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</si>
  <si>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</si>
  <si>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</si>
  <si>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</si>
  <si>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</si>
  <si>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</si>
  <si>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</si>
  <si>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</si>
  <si>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</si>
  <si>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</si>
  <si>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</si>
  <si>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</si>
  <si>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</si>
  <si>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</si>
  <si>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</si>
  <si>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</si>
  <si>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</si>
  <si>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</si>
  <si>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</si>
  <si>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</si>
  <si>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</si>
  <si>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</si>
  <si>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</si>
  <si>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</si>
  <si>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</si>
  <si>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</si>
  <si>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</si>
  <si>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</si>
  <si>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</si>
  <si>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</si>
  <si>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</si>
  <si>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</si>
  <si>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</si>
  <si>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</si>
  <si>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</si>
  <si>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</si>
  <si>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</si>
  <si>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</si>
  <si>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</si>
  <si>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</si>
  <si>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</si>
  <si>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</si>
  <si>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</si>
  <si>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</si>
  <si>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</si>
  <si>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</si>
  <si>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</si>
  <si>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</si>
  <si>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</si>
  <si>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</si>
  <si>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</si>
  <si>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</si>
  <si>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</si>
  <si>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</si>
  <si>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</si>
  <si>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</si>
  <si>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</si>
  <si>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</si>
  <si>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</si>
  <si>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</si>
  <si>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</si>
  <si>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</si>
  <si>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</si>
  <si>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</si>
  <si>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</si>
  <si>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</si>
  <si>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</si>
  <si>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</si>
  <si>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</si>
  <si>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</si>
  <si>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</si>
  <si>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</si>
  <si>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</si>
  <si>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</si>
  <si>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</si>
  <si>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</si>
  <si>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</si>
  <si>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</si>
  <si>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</si>
  <si>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</si>
  <si>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</si>
  <si>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</si>
  <si>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</si>
  <si>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</si>
  <si>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</si>
  <si>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</si>
  <si>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</si>
  <si>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</si>
  <si>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</si>
  <si>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</si>
  <si>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</si>
  <si>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</si>
  <si>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</si>
  <si>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</si>
  <si>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</si>
  <si>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</si>
  <si>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</si>
  <si>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</si>
  <si>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</si>
  <si>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</si>
  <si>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</si>
  <si>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</si>
  <si>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</si>
  <si>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</si>
  <si>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</si>
  <si>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</si>
  <si>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</si>
  <si>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</si>
  <si>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</si>
  <si>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</si>
  <si>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</si>
  <si>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</si>
  <si>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</si>
  <si>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</si>
  <si>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</si>
  <si>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</si>
  <si>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</si>
  <si>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</si>
  <si>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</si>
  <si>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</si>
  <si>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</si>
  <si>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</si>
  <si>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</si>
  <si>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</si>
  <si>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</si>
  <si>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</si>
  <si>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</si>
  <si>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</si>
  <si>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</si>
  <si>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</si>
  <si>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</si>
  <si>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</si>
  <si>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</si>
  <si>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</si>
  <si>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</si>
  <si>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</si>
  <si>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</si>
  <si>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</si>
  <si>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</si>
  <si>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</si>
  <si>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</si>
  <si>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</si>
  <si>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</si>
  <si>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</si>
  <si>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</si>
  <si>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</si>
  <si>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</si>
  <si>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</si>
  <si>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</si>
  <si>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</si>
  <si>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</si>
  <si>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</si>
  <si>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</si>
  <si>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</si>
  <si>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</si>
  <si>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</si>
  <si>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</si>
  <si>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</si>
  <si>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</si>
  <si>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</si>
  <si>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</si>
  <si>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</si>
  <si>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</si>
  <si>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</si>
  <si>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</si>
  <si>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</si>
  <si>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</si>
  <si>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</si>
  <si>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</si>
  <si>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</si>
  <si>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</si>
  <si>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</si>
  <si>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</si>
  <si>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</si>
  <si>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</si>
  <si>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</si>
  <si>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</si>
  <si>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</si>
  <si>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</si>
  <si>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</si>
  <si>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</si>
  <si>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</si>
  <si>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</si>
  <si>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</si>
  <si>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</si>
  <si>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</si>
  <si>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</si>
  <si>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</si>
  <si>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</si>
  <si>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</si>
  <si>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</si>
  <si>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</si>
  <si>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</si>
  <si>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</si>
  <si>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</si>
  <si>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</si>
  <si>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</si>
  <si>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</si>
  <si>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</si>
  <si>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</si>
  <si>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</si>
  <si>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</si>
  <si>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</si>
  <si>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</si>
  <si>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</si>
  <si>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</si>
  <si>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</si>
  <si>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</si>
  <si>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</si>
  <si>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</si>
  <si>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</si>
  <si>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</si>
  <si>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</si>
  <si>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</si>
  <si>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</si>
  <si>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</si>
  <si>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</si>
  <si>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</si>
  <si>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</si>
  <si>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</si>
  <si>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</si>
  <si>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</si>
  <si>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</si>
  <si>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</si>
  <si>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</si>
  <si>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</si>
  <si>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</si>
  <si>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</si>
  <si>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</si>
  <si>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</si>
  <si>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</si>
  <si>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</si>
  <si>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</si>
  <si>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</si>
  <si>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</si>
  <si>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</si>
  <si>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</si>
  <si>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</si>
  <si>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</si>
  <si>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</si>
  <si>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</si>
  <si>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</si>
  <si>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</si>
  <si>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</si>
  <si>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</si>
  <si>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</si>
  <si>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</si>
  <si>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</si>
  <si>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</si>
  <si>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</si>
  <si>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</si>
  <si>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</si>
  <si>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</si>
  <si>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</si>
  <si>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</si>
  <si>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</si>
  <si>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</si>
  <si>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</si>
  <si>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</si>
  <si>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</si>
  <si>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</si>
  <si>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</si>
  <si>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</si>
  <si>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</si>
  <si>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</si>
  <si>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</si>
  <si>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</si>
  <si>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</si>
  <si>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</si>
  <si>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</si>
  <si>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</si>
  <si>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</si>
  <si>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</si>
  <si>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</si>
  <si>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</si>
  <si>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</si>
  <si>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</si>
  <si>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</si>
  <si>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</si>
  <si>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</si>
  <si>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</si>
  <si>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</si>
  <si>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</si>
  <si>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</si>
  <si>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</si>
  <si>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</si>
  <si>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</si>
  <si>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</si>
  <si>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</si>
  <si>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</si>
  <si>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</si>
  <si>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</si>
  <si>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</si>
  <si>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</si>
  <si>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</si>
  <si>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</si>
  <si>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</si>
  <si>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</si>
  <si>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</si>
  <si>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</si>
  <si>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</si>
  <si>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</si>
  <si>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</si>
  <si>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</si>
  <si>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</si>
  <si>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</si>
  <si>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</si>
  <si>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</si>
  <si>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</si>
  <si>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</si>
  <si>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</si>
  <si>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</si>
  <si>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</si>
  <si>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</si>
  <si>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</si>
  <si>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</si>
  <si>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</si>
  <si>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</si>
  <si>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</si>
  <si>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</si>
  <si>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</si>
  <si>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</si>
  <si>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</si>
  <si>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</si>
  <si>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</si>
  <si>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</si>
  <si>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</si>
  <si>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</si>
  <si>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</si>
  <si>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</si>
  <si>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</si>
  <si>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</si>
  <si>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</si>
  <si>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</si>
  <si>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</si>
  <si>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</si>
  <si>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</si>
  <si>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</si>
  <si>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</si>
  <si>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</si>
  <si>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</si>
  <si>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</si>
  <si>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</si>
  <si>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</si>
  <si>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</si>
  <si>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</si>
  <si>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</si>
  <si>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</si>
  <si>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</si>
  <si>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</si>
  <si>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</si>
  <si>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</si>
  <si>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</si>
  <si>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</si>
  <si>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</si>
  <si>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</si>
  <si>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</si>
  <si>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</si>
  <si>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</si>
  <si>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</si>
  <si>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</si>
  <si>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</si>
  <si>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</si>
  <si>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</si>
  <si>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</si>
  <si>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</si>
  <si>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</si>
  <si>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</si>
  <si>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</si>
  <si>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</si>
  <si>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</si>
  <si>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</si>
  <si>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</si>
  <si>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</si>
  <si>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</si>
  <si>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</si>
  <si>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</si>
  <si>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</si>
  <si>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</si>
  <si>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</si>
  <si>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</si>
  <si>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</si>
  <si>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</si>
  <si>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</si>
  <si>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</si>
  <si>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</si>
  <si>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</si>
  <si>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</si>
  <si>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</si>
  <si>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</si>
  <si>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</si>
  <si>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</si>
  <si>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</si>
  <si>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</si>
  <si>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</si>
  <si>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</si>
  <si>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</si>
  <si>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</si>
  <si>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</si>
  <si>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</si>
  <si>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</si>
  <si>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</si>
  <si>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</si>
  <si>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</si>
  <si>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</si>
  <si>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</si>
  <si>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</si>
  <si>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</si>
  <si>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</si>
  <si>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</si>
  <si>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</si>
  <si>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</si>
  <si>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</si>
  <si>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</si>
  <si>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</si>
  <si>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</si>
  <si>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</si>
  <si>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</si>
  <si>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</si>
  <si>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</si>
  <si>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</si>
  <si>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</si>
  <si>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</si>
  <si>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</si>
  <si>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</si>
  <si>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</si>
  <si>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</si>
  <si>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</si>
  <si>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</si>
  <si>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</si>
  <si>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</si>
  <si>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</si>
  <si>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</si>
  <si>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</si>
  <si>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</si>
  <si>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</si>
  <si>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</si>
  <si>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</si>
  <si>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</si>
  <si>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</si>
  <si>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</si>
  <si>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</si>
  <si>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</si>
  <si>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</si>
  <si>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</si>
  <si>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</si>
  <si>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</si>
  <si>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</si>
  <si>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</si>
  <si>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</si>
  <si>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</si>
  <si>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</si>
  <si>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</si>
  <si>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</si>
  <si>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</si>
  <si>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</si>
  <si>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</si>
  <si>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</si>
  <si>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</si>
  <si>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</si>
  <si>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</si>
  <si>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</si>
  <si>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</si>
  <si>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</si>
  <si>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</si>
  <si>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</si>
  <si>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</si>
  <si>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</si>
  <si>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</si>
  <si>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</si>
  <si>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</si>
  <si>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</si>
  <si>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</si>
  <si>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</si>
  <si>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</si>
  <si>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</si>
  <si>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</si>
  <si>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</si>
  <si>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</si>
  <si>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</si>
  <si>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</si>
  <si>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</si>
  <si>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</si>
  <si>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</si>
  <si>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</si>
  <si>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</si>
  <si>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</si>
  <si>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</si>
  <si>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</si>
  <si>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</si>
  <si>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</si>
  <si>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</si>
  <si>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</si>
  <si>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</si>
  <si>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</si>
  <si>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</si>
  <si>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</si>
  <si>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</si>
  <si>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</si>
  <si>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</si>
  <si>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</si>
  <si>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</si>
  <si>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</si>
  <si>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</si>
  <si>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</si>
  <si>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</si>
  <si>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</si>
  <si>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</si>
  <si>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</si>
  <si>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</si>
  <si>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</si>
  <si>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</si>
  <si>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</si>
  <si>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</si>
  <si>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</si>
  <si>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</si>
  <si>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</si>
  <si>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</si>
  <si>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</si>
  <si>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</si>
  <si>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</si>
  <si>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</si>
  <si>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</si>
  <si>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</si>
  <si>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</si>
  <si>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</si>
  <si>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</si>
  <si>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</si>
  <si>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</si>
  <si>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</si>
  <si>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</si>
  <si>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</si>
  <si>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</si>
  <si>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</si>
  <si>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</si>
  <si>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</si>
  <si>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</si>
  <si>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</si>
  <si>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</si>
  <si>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</si>
  <si>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</si>
  <si>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</si>
  <si>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</si>
  <si>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</si>
  <si>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</si>
  <si>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</si>
  <si>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</si>
  <si>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</si>
  <si>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</si>
  <si>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</si>
  <si>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</si>
  <si>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</si>
  <si>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</si>
  <si>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</si>
  <si>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</si>
  <si>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</si>
  <si>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</si>
  <si>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</si>
  <si>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</si>
  <si>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</si>
  <si>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</si>
  <si>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</si>
  <si>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</si>
  <si>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</si>
  <si>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</si>
  <si>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</si>
  <si>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</si>
  <si>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</si>
  <si>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</si>
  <si>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</si>
  <si>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</si>
  <si>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</si>
  <si>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</si>
  <si>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</si>
  <si>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</si>
  <si>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</si>
  <si>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</si>
  <si>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</si>
  <si>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</si>
  <si>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</si>
  <si>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</si>
  <si>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</si>
  <si>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</si>
  <si>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</si>
  <si>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</si>
  <si>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</si>
  <si>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</si>
  <si>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</si>
  <si>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</si>
  <si>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</si>
  <si>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</si>
  <si>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</si>
  <si>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</si>
  <si>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</si>
  <si>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</si>
  <si>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</si>
  <si>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</si>
  <si>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</si>
  <si>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</si>
  <si>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</si>
  <si>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</si>
  <si>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</si>
  <si>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</si>
  <si>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</si>
  <si>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</si>
  <si>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</si>
  <si>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</si>
  <si>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</si>
  <si>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</si>
  <si>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</si>
  <si>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</si>
  <si>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</si>
  <si>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</si>
  <si>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</si>
  <si>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</si>
  <si>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</si>
  <si>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</si>
  <si>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</si>
  <si>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</si>
  <si>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</si>
  <si>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</si>
  <si>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</si>
  <si>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</si>
  <si>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</si>
  <si>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</si>
  <si>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</si>
  <si>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</si>
  <si>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</si>
  <si>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</si>
  <si>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</si>
  <si>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</si>
  <si>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</si>
  <si>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</si>
  <si>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</si>
  <si>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</si>
  <si>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</si>
  <si>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</si>
  <si>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</si>
  <si>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</si>
  <si>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</si>
  <si>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</si>
  <si>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</si>
  <si>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</si>
  <si>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</si>
  <si>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</si>
  <si>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</si>
  <si>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</si>
  <si>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</si>
  <si>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</si>
  <si>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</si>
  <si>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</si>
  <si>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</si>
  <si>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</si>
  <si>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</si>
  <si>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</si>
  <si>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</si>
  <si>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</si>
  <si>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</si>
  <si>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</si>
  <si>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</si>
  <si>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</si>
  <si>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</si>
  <si>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</si>
  <si>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</si>
  <si>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</si>
  <si>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</si>
  <si>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</si>
  <si>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</si>
  <si>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</si>
  <si>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</si>
  <si>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</si>
  <si>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</si>
  <si>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</si>
  <si>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</si>
  <si>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</si>
  <si>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</si>
  <si>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</si>
  <si>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</si>
  <si>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</si>
  <si>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</si>
  <si>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</si>
  <si>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</si>
  <si>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</si>
  <si>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</si>
  <si>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</si>
  <si>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</si>
  <si>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</si>
  <si>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</si>
  <si>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</si>
  <si>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</si>
  <si>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</si>
  <si>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</si>
  <si>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</si>
  <si>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</si>
  <si>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</si>
  <si>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</si>
  <si>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</si>
  <si>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</si>
  <si>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</si>
  <si>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</si>
  <si>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</si>
  <si>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</si>
  <si>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</si>
  <si>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</si>
  <si>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</si>
  <si>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</si>
  <si>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</si>
  <si>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</si>
  <si>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</si>
  <si>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</si>
  <si>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</si>
  <si>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</si>
  <si>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</si>
  <si>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</si>
  <si>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</si>
  <si>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</si>
  <si>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</si>
  <si>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</si>
  <si>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</si>
  <si>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</si>
  <si>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</si>
  <si>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</si>
  <si>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</si>
  <si>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</si>
  <si>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</si>
  <si>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</si>
  <si>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</si>
  <si>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</si>
  <si>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</si>
  <si>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</si>
  <si>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</si>
  <si>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</si>
  <si>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</si>
  <si>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</si>
  <si>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</si>
  <si>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</si>
  <si>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</si>
  <si>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</si>
  <si>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</si>
  <si>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</si>
  <si>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</si>
  <si>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</si>
  <si>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</si>
  <si>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</si>
  <si>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</si>
  <si>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</si>
  <si>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</si>
  <si>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</si>
  <si>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</si>
  <si>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</si>
  <si>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</si>
  <si>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</si>
  <si>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</si>
  <si>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</si>
  <si>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</si>
  <si>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</si>
  <si>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</si>
  <si>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</si>
  <si>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</si>
  <si>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</si>
  <si>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</si>
  <si>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</si>
  <si>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</si>
  <si>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</si>
  <si>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</si>
  <si>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</si>
  <si>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</si>
  <si>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</si>
  <si>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</si>
  <si>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</si>
  <si>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</si>
  <si>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</si>
  <si>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</si>
  <si>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</si>
  <si>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</si>
  <si>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</si>
  <si>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</si>
  <si>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</si>
  <si>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</si>
  <si>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</si>
  <si>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</si>
  <si>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</si>
  <si>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</si>
  <si>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</si>
  <si>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</si>
  <si>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</si>
  <si>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</si>
  <si>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</si>
  <si>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</si>
  <si>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</si>
  <si>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</si>
  <si>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</si>
  <si>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</si>
  <si>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</si>
  <si>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</si>
  <si>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</si>
  <si>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</si>
  <si>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</si>
  <si>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</si>
  <si>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</si>
  <si>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</si>
  <si>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</si>
  <si>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</si>
  <si>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</si>
  <si>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</si>
  <si>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</si>
  <si>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</si>
  <si>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</si>
  <si>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</si>
  <si>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</si>
  <si>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</si>
  <si>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</si>
  <si>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</si>
  <si>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</si>
  <si>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</si>
  <si>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</si>
  <si>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</si>
  <si>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</si>
  <si>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</si>
  <si>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</si>
  <si>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</si>
  <si>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</si>
  <si>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</si>
  <si>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</si>
  <si>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</si>
  <si>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</si>
  <si>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</si>
  <si>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</si>
  <si>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</si>
  <si>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</si>
  <si>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</si>
  <si>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</si>
  <si>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</si>
  <si>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</si>
  <si>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</si>
  <si>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</si>
  <si>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</si>
  <si>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</si>
  <si>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</si>
  <si>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</si>
  <si>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</si>
  <si>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</si>
  <si>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</si>
  <si>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</si>
  <si>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</si>
  <si>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</si>
  <si>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</si>
  <si>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</si>
  <si>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</si>
  <si>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</si>
  <si>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</si>
  <si>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</si>
  <si>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</si>
  <si>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</si>
  <si>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</si>
  <si>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</si>
  <si>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</si>
  <si>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</si>
  <si>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</si>
  <si>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</si>
  <si>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</si>
  <si>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</si>
  <si>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</si>
  <si>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</si>
  <si>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</si>
  <si>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</si>
  <si>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</si>
  <si>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</si>
  <si>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</si>
  <si>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</si>
  <si>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</si>
  <si>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</si>
  <si>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</si>
  <si>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</si>
  <si>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</si>
  <si>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</si>
  <si>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</si>
  <si>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</si>
  <si>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</si>
  <si>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</si>
  <si>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</si>
  <si>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</si>
  <si>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</si>
  <si>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</si>
  <si>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</si>
  <si>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</si>
  <si>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</si>
  <si>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</si>
  <si>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</si>
  <si>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</si>
  <si>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</si>
  <si>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</si>
  <si>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</si>
  <si>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</si>
  <si>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</si>
  <si>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</si>
  <si>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</si>
  <si>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</si>
  <si>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</si>
  <si>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</si>
  <si>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</si>
  <si>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</si>
  <si>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</si>
  <si>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</si>
  <si>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</si>
  <si>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</si>
  <si>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</si>
  <si>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</si>
  <si>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</si>
  <si>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</si>
  <si>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</si>
  <si>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</si>
  <si>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</si>
  <si>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</si>
  <si>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</si>
  <si>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</si>
  <si>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</si>
  <si>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</si>
  <si>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</si>
  <si>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</si>
  <si>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</si>
  <si>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</si>
  <si>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</si>
  <si>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</si>
  <si>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</si>
  <si>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</si>
  <si>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</si>
  <si>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</si>
  <si>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</si>
  <si>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</si>
  <si>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</si>
  <si>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</si>
  <si>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</si>
  <si>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</si>
  <si>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</si>
  <si>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</si>
  <si>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</si>
  <si>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</si>
  <si>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</si>
  <si>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</si>
  <si>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</si>
  <si>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</si>
  <si>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</si>
  <si>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</si>
  <si>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</si>
  <si>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</si>
  <si>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</si>
  <si>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</si>
  <si>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</si>
  <si>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</si>
  <si>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</si>
  <si>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</si>
  <si>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</si>
  <si>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</si>
  <si>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</si>
  <si>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</si>
  <si>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</si>
  <si>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</si>
  <si>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</si>
  <si>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</si>
  <si>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</si>
  <si>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</si>
  <si>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</si>
  <si>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</si>
  <si>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</si>
  <si>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</si>
  <si>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</si>
  <si>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</si>
  <si>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</si>
  <si>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</si>
  <si>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</si>
  <si>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</si>
  <si>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</si>
  <si>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</si>
  <si>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</si>
  <si>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</si>
  <si>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</si>
  <si>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</si>
  <si>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</si>
  <si>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</si>
  <si>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</si>
  <si>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</si>
  <si>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</si>
  <si>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</si>
  <si>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</si>
  <si>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</si>
  <si>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</si>
  <si>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</si>
  <si>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</si>
  <si>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</si>
  <si>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</si>
  <si>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</si>
  <si>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</si>
  <si>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</si>
  <si>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</si>
  <si>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</si>
  <si>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</si>
  <si>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</si>
  <si>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</si>
  <si>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</si>
  <si>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</si>
  <si>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</si>
  <si>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</si>
  <si>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</si>
  <si>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</si>
  <si>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</si>
  <si>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</si>
  <si>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</si>
  <si>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</si>
  <si>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</si>
  <si>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</si>
  <si>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</si>
  <si>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</si>
  <si>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</si>
  <si>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</si>
  <si>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</si>
  <si>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</si>
  <si>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</si>
  <si>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</si>
  <si>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</si>
  <si>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</si>
  <si>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</si>
  <si>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</si>
  <si>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</si>
  <si>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</si>
  <si>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</si>
  <si>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</si>
  <si>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</si>
  <si>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</si>
  <si>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</si>
  <si>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</si>
  <si>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</si>
  <si>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</si>
  <si>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</si>
  <si>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</si>
  <si>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</si>
  <si>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</si>
  <si>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</si>
  <si>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</si>
  <si>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</si>
  <si>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</si>
  <si>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</si>
  <si>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</si>
  <si>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</si>
  <si>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</si>
  <si>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</si>
  <si>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</si>
  <si>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</si>
  <si>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</si>
  <si>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</si>
  <si>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</si>
  <si>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</si>
  <si>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</si>
  <si>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</si>
  <si>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</si>
  <si>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</si>
  <si>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</si>
  <si>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</si>
  <si>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</si>
  <si>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</si>
  <si>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</si>
  <si>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</si>
  <si>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</si>
  <si>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</si>
  <si>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</si>
  <si>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</si>
  <si>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</si>
  <si>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</si>
  <si>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</si>
  <si>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</si>
  <si>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</si>
  <si>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</si>
  <si>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</si>
  <si>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</si>
  <si>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</si>
  <si>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</si>
  <si>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</si>
  <si>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</si>
  <si>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</si>
  <si>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</si>
  <si>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</si>
  <si>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</si>
  <si>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</si>
  <si>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</si>
  <si>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</si>
  <si>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</si>
  <si>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</si>
  <si>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</si>
  <si>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</si>
  <si>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</si>
  <si>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</si>
  <si>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</si>
  <si>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</si>
  <si>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</si>
  <si>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</si>
  <si>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</si>
  <si>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</si>
  <si>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</si>
  <si>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</si>
  <si>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</si>
  <si>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</si>
  <si>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</si>
  <si>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</si>
  <si>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</si>
  <si>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</si>
  <si>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</si>
  <si>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</si>
  <si>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</si>
  <si>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</si>
  <si>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</si>
  <si>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</si>
  <si>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</si>
  <si>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</si>
  <si>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</si>
  <si>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</si>
  <si>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</si>
  <si>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</si>
  <si>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</si>
  <si>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</si>
  <si>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</si>
  <si>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</si>
  <si>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</si>
  <si>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</si>
  <si>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</si>
  <si>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</si>
  <si>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</si>
  <si>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</si>
  <si>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</si>
  <si>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</si>
  <si>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</si>
  <si>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</si>
  <si>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</si>
  <si>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</si>
  <si>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</si>
  <si>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</si>
  <si>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</si>
  <si>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</si>
  <si>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</si>
  <si>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</si>
  <si>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</si>
  <si>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</si>
  <si>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</si>
  <si>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</si>
  <si>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</si>
  <si>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</si>
  <si>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</si>
  <si>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</si>
  <si>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</si>
  <si>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</si>
  <si>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</si>
  <si>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</si>
  <si>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</si>
  <si>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</si>
  <si>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</si>
  <si>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</si>
  <si>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</si>
  <si>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</si>
  <si>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</si>
  <si>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</si>
  <si>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</si>
  <si>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</si>
  <si>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</si>
  <si>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</si>
  <si>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</si>
  <si>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</si>
  <si>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</si>
  <si>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</si>
  <si>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</si>
  <si>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</si>
  <si>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</si>
  <si>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</si>
  <si>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</si>
  <si>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</si>
  <si>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</si>
  <si>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</si>
  <si>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</si>
  <si>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</si>
  <si>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</si>
  <si>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</si>
  <si>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</si>
  <si>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</si>
  <si>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</si>
  <si>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</si>
  <si>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</si>
  <si>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</si>
  <si>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</si>
  <si>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</si>
  <si>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</si>
  <si>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</si>
  <si>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</si>
  <si>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</si>
  <si>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</si>
  <si>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</si>
  <si>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</si>
  <si>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</si>
  <si>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</si>
  <si>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</si>
  <si>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</si>
  <si>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</si>
  <si>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</si>
  <si>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</si>
  <si>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</si>
  <si>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</si>
  <si>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</si>
  <si>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</si>
  <si>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</si>
  <si>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</si>
  <si>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</si>
  <si>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</si>
  <si>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</si>
  <si>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</si>
  <si>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</si>
  <si>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</si>
  <si>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</si>
  <si>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</si>
  <si>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</si>
  <si>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</si>
  <si>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</si>
  <si>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</si>
  <si>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</si>
  <si>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</si>
  <si>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</si>
  <si>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</si>
  <si>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</si>
  <si>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</si>
  <si>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</si>
  <si>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</si>
  <si>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</si>
  <si>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</si>
  <si>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</si>
  <si>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</si>
  <si>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</si>
  <si>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</si>
  <si>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</si>
  <si>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</si>
  <si>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</si>
  <si>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</si>
  <si>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</si>
  <si>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</si>
  <si>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</si>
  <si>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</si>
  <si>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</si>
  <si>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</si>
  <si>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</si>
  <si>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</si>
  <si>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</si>
  <si>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</si>
  <si>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</si>
  <si>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</si>
  <si>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</si>
  <si>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</si>
  <si>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</si>
  <si>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</si>
  <si>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</si>
  <si>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</si>
  <si>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</si>
  <si>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</si>
  <si>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</si>
  <si>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</si>
  <si>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</si>
  <si>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</si>
  <si>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</si>
  <si>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</si>
  <si>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</si>
  <si>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</si>
  <si>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</si>
  <si>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</si>
  <si>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</si>
  <si>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</si>
  <si>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</si>
  <si>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</si>
  <si>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</si>
  <si>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</si>
  <si>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</si>
  <si>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</si>
  <si>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</si>
  <si>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</si>
  <si>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</si>
  <si>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</si>
  <si>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</si>
  <si>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</si>
  <si>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</si>
  <si>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</si>
  <si>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</si>
  <si>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</si>
  <si>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</si>
  <si>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</si>
  <si>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</si>
  <si>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</si>
  <si>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</si>
  <si>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</si>
  <si>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</si>
  <si>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</si>
  <si>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</si>
  <si>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</si>
  <si>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</si>
  <si>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</si>
  <si>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</si>
  <si>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</si>
  <si>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</si>
  <si>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</si>
  <si>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</si>
  <si>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</si>
  <si>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</si>
  <si>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</si>
  <si>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</si>
  <si>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</si>
  <si>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</si>
  <si>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</si>
  <si>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</si>
  <si>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</si>
  <si>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</si>
  <si>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</si>
  <si>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</si>
  <si>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</si>
  <si>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</si>
  <si>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</si>
  <si>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</si>
  <si>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</si>
  <si>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</si>
  <si>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</si>
  <si>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</si>
  <si>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</si>
  <si>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</si>
  <si>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</si>
  <si>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</si>
  <si>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</si>
  <si>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</si>
  <si>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</si>
  <si>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</si>
  <si>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</si>
  <si>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</si>
  <si>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</si>
  <si>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</si>
  <si>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</si>
  <si>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</si>
  <si>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</si>
  <si>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</si>
  <si>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</si>
  <si>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</si>
  <si>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</si>
  <si>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</si>
  <si>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</si>
  <si>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</si>
  <si>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</si>
  <si>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</si>
  <si>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</si>
  <si>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</si>
  <si>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</si>
  <si>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</si>
  <si>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</si>
  <si>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</si>
  <si>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</si>
  <si>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</si>
  <si>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</si>
  <si>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</si>
  <si>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</si>
  <si>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</si>
  <si>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</si>
  <si>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</si>
  <si>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</si>
  <si>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</si>
  <si>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</si>
  <si>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</si>
  <si>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</si>
  <si>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</si>
  <si>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</si>
  <si>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</si>
  <si>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</si>
  <si>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</si>
  <si>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</si>
  <si>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</si>
  <si>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</si>
  <si>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</si>
  <si>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</si>
  <si>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</si>
  <si>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</si>
  <si>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</si>
  <si>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</si>
  <si>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</si>
  <si>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</si>
  <si>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</si>
  <si>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</si>
  <si>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</si>
  <si>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</si>
  <si>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</si>
  <si>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</si>
  <si>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</si>
  <si>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</si>
  <si>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</si>
  <si>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</si>
  <si>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</si>
  <si>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</si>
  <si>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</si>
  <si>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</si>
  <si>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</si>
  <si>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</si>
  <si>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</si>
  <si>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</si>
  <si>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</si>
  <si>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</si>
  <si>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</si>
  <si>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</si>
  <si>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</si>
  <si>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</si>
  <si>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</si>
  <si>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</si>
  <si>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</si>
  <si>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</si>
  <si>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</si>
  <si>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</si>
  <si>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</si>
  <si>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</si>
  <si>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</si>
  <si>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</si>
  <si>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</si>
  <si>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</si>
  <si>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</si>
  <si>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</si>
  <si>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</si>
  <si>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</si>
  <si>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</si>
  <si>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</si>
  <si>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</si>
  <si>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</si>
  <si>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</si>
  <si>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</si>
  <si>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</si>
  <si>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</si>
  <si>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</si>
  <si>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</si>
  <si>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</si>
  <si>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</si>
  <si>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</si>
  <si>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</si>
  <si>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</si>
  <si>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</si>
  <si>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</si>
  <si>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</si>
  <si>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</si>
  <si>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</si>
  <si>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</si>
  <si>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</si>
  <si>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</si>
  <si>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</si>
  <si>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</si>
  <si>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</si>
  <si>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</si>
  <si>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</si>
  <si>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</si>
  <si>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</si>
  <si>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</si>
  <si>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</si>
  <si>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</si>
  <si>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</si>
  <si>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</si>
  <si>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</si>
  <si>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</si>
  <si>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</si>
  <si>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</si>
  <si>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</si>
  <si>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</si>
  <si>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</si>
  <si>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</si>
  <si>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</si>
  <si>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</si>
  <si>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</si>
  <si>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</si>
  <si>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</si>
  <si>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</si>
  <si>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</si>
  <si>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</si>
  <si>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</si>
  <si>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</si>
  <si>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</si>
  <si>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</si>
  <si>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</si>
  <si>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</si>
  <si>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</si>
  <si>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</si>
  <si>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</si>
  <si>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</si>
  <si>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</si>
  <si>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</si>
  <si>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</si>
  <si>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</si>
  <si>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</si>
  <si>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</si>
  <si>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</si>
  <si>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</si>
  <si>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</si>
  <si>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</si>
  <si>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</si>
  <si>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</si>
  <si>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</si>
  <si>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</si>
  <si>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</si>
  <si>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</si>
  <si>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</si>
  <si>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</si>
  <si>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</si>
  <si>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</si>
  <si>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</si>
  <si>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</si>
  <si>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</si>
  <si>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</si>
  <si>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</si>
  <si>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</si>
  <si>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</si>
  <si>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</si>
  <si>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</si>
  <si>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</si>
  <si>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</si>
  <si>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</si>
  <si>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</si>
  <si>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</si>
  <si>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</si>
  <si>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</si>
  <si>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</si>
  <si>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</si>
  <si>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</si>
  <si>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</si>
  <si>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</si>
  <si>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</si>
  <si>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</si>
  <si>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</si>
  <si>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</si>
  <si>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</si>
  <si>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</si>
  <si>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</si>
  <si>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</si>
  <si>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</si>
  <si>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</si>
  <si>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</si>
  <si>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</si>
  <si>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</si>
  <si>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</si>
  <si>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</si>
  <si>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</si>
  <si>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</si>
  <si>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</si>
  <si>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</si>
  <si>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</si>
  <si>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</si>
  <si>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</si>
  <si>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</si>
  <si>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</si>
  <si>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</si>
  <si>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</si>
  <si>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</si>
  <si>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</si>
  <si>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</si>
  <si>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</si>
  <si>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</si>
  <si>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</si>
  <si>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</si>
  <si>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</si>
  <si>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</si>
  <si>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</si>
  <si>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</si>
  <si>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</si>
  <si>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</si>
  <si>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</si>
  <si>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</si>
  <si>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</si>
  <si>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</si>
  <si>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</si>
  <si>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</si>
  <si>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</si>
  <si>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</si>
  <si>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</si>
  <si>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</si>
  <si>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</si>
  <si>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</si>
  <si>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</si>
  <si>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</si>
  <si>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</si>
  <si>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</si>
  <si>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</si>
  <si>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</si>
  <si>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</si>
  <si>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</si>
  <si>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</si>
  <si>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</si>
  <si>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</si>
  <si>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</si>
  <si>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</si>
  <si>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</si>
  <si>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</si>
  <si>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</si>
  <si>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</si>
  <si>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</si>
  <si>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</si>
  <si>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</si>
  <si>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</si>
  <si>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</si>
  <si>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</si>
  <si>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</si>
  <si>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</si>
  <si>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</si>
  <si>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</si>
  <si>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</si>
  <si>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</si>
  <si>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</si>
  <si>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</si>
  <si>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</si>
  <si>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</si>
  <si>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</si>
  <si>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</si>
  <si>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</si>
  <si>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</si>
  <si>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</si>
  <si>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</si>
  <si>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</si>
  <si>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</si>
  <si>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</si>
  <si>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</si>
  <si>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</si>
  <si>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</si>
  <si>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</si>
  <si>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</si>
  <si>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</si>
  <si>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</si>
  <si>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</si>
  <si>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</si>
  <si>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</si>
  <si>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</si>
  <si>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</si>
  <si>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</si>
  <si>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</si>
  <si>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</si>
  <si>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</si>
  <si>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</si>
  <si>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</si>
  <si>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</si>
  <si>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</si>
  <si>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</si>
  <si>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</si>
  <si>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</si>
  <si>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</si>
  <si>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</si>
  <si>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</si>
  <si>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</si>
  <si>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</si>
  <si>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</si>
  <si>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</si>
  <si>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</si>
  <si>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</si>
  <si>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</si>
  <si>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</si>
  <si>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</si>
  <si>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</si>
  <si>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</si>
  <si>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</si>
  <si>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</si>
  <si>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</si>
  <si>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</si>
  <si>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</si>
  <si>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</si>
  <si>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</si>
  <si>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</si>
  <si>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</si>
  <si>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</si>
  <si>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</si>
  <si>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</si>
  <si>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</si>
  <si>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</si>
  <si>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</si>
  <si>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</si>
  <si>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</si>
  <si>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</si>
  <si>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</si>
  <si>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</si>
  <si>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</si>
  <si>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</si>
  <si>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</si>
  <si>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</si>
  <si>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</si>
  <si>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</si>
  <si>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</si>
  <si>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</si>
  <si>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</si>
  <si>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</si>
  <si>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</si>
  <si>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</si>
  <si>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</si>
  <si>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</si>
  <si>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</si>
  <si>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</si>
  <si>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</si>
  <si>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</si>
  <si>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</si>
  <si>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</si>
  <si>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</si>
  <si>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</si>
  <si>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</si>
  <si>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</si>
  <si>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</si>
  <si>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</si>
  <si>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</si>
  <si>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</si>
  <si>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</si>
  <si>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</si>
  <si>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</si>
  <si>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</si>
  <si>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</si>
  <si>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</si>
  <si>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</si>
  <si>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</si>
  <si>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</si>
  <si>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</si>
  <si>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</si>
  <si>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</si>
  <si>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</si>
  <si>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</si>
  <si>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</si>
  <si>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</si>
  <si>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</si>
  <si>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</si>
  <si>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</si>
  <si>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</si>
  <si>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</si>
  <si>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</si>
  <si>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</si>
  <si>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</si>
  <si>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</si>
  <si>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</si>
  <si>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</si>
  <si>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</si>
  <si>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</si>
  <si>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</si>
  <si>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</si>
  <si>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</si>
  <si>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</si>
  <si>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</si>
  <si>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</si>
  <si>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</si>
  <si>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</si>
  <si>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</si>
  <si>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</si>
  <si>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</si>
  <si>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</si>
  <si>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</si>
  <si>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</si>
  <si>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</si>
  <si>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</si>
  <si>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</si>
  <si>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</si>
  <si>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</si>
  <si>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</si>
  <si>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</si>
  <si>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</si>
  <si>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</si>
  <si>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</si>
  <si>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</si>
  <si>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</si>
  <si>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</si>
  <si>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</si>
  <si>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</si>
  <si>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</si>
  <si>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</si>
  <si>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</si>
  <si>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</si>
  <si>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</si>
  <si>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</si>
  <si>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</si>
  <si>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</si>
  <si>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</si>
  <si>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</si>
  <si>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</si>
  <si>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</si>
  <si>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</si>
  <si>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</si>
  <si>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</si>
  <si>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</si>
  <si>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</si>
  <si>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</si>
  <si>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</si>
  <si>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</si>
  <si>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</si>
  <si>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</si>
  <si>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</si>
  <si>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</si>
  <si>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</si>
  <si>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</si>
  <si>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</si>
  <si>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</si>
  <si>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</si>
  <si>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</si>
  <si>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</si>
  <si>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</si>
  <si>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</si>
  <si>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</si>
  <si>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</si>
  <si>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</si>
  <si>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</si>
  <si>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</si>
  <si>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</si>
  <si>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</si>
  <si>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</si>
  <si>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</si>
  <si>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</si>
  <si>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</si>
  <si>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</si>
  <si>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</si>
  <si>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</si>
  <si>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</si>
  <si>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</si>
  <si>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</si>
  <si>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</si>
  <si>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</si>
  <si>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</si>
  <si>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</si>
  <si>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</si>
  <si>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</si>
  <si>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</si>
  <si>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</si>
  <si>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</si>
  <si>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</si>
  <si>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</si>
  <si>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</si>
  <si>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</si>
  <si>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</si>
  <si>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</si>
  <si>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</si>
  <si>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</si>
  <si>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</si>
  <si>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</si>
  <si>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</si>
  <si>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</si>
  <si>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</si>
  <si>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</si>
  <si>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</si>
  <si>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</si>
  <si>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</si>
  <si>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</si>
  <si>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</si>
  <si>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</si>
  <si>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</si>
  <si>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</si>
  <si>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</si>
  <si>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</si>
  <si>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</si>
  <si>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</si>
  <si>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</si>
  <si>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</si>
  <si>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</si>
  <si>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</si>
  <si>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</si>
  <si>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</si>
  <si>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</si>
  <si>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</si>
  <si>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</si>
  <si>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</si>
  <si>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</si>
  <si>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</si>
  <si>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</si>
  <si>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</si>
  <si>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</si>
  <si>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</si>
  <si>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</si>
  <si>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</si>
  <si>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</si>
  <si>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</si>
  <si>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</si>
  <si>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</si>
  <si>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</si>
  <si>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</si>
  <si>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</si>
  <si>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</si>
  <si>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</si>
  <si>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</si>
  <si>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</si>
  <si>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</si>
  <si>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</si>
  <si>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</si>
  <si>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</si>
  <si>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</si>
  <si>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</si>
  <si>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</si>
  <si>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</si>
  <si>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</si>
  <si>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</si>
  <si>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</si>
  <si>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</si>
  <si>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</si>
  <si>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</si>
  <si>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</si>
  <si>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</si>
  <si>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</si>
  <si>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</si>
  <si>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</si>
  <si>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</si>
  <si>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</si>
  <si>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</si>
  <si>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</si>
  <si>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</si>
  <si>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</si>
  <si>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</si>
  <si>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</si>
  <si>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</si>
  <si>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</si>
  <si>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</si>
  <si>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</si>
  <si>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</si>
  <si>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</si>
  <si>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</si>
  <si>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</si>
  <si>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</si>
  <si>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</si>
  <si>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</si>
  <si>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</si>
  <si>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</si>
  <si>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</si>
  <si>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</si>
  <si>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</si>
  <si>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</si>
  <si>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</si>
  <si>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</si>
  <si>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</si>
  <si>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</si>
  <si>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</si>
  <si>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</si>
  <si>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</si>
  <si>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</si>
  <si>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</si>
  <si>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</si>
  <si>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</si>
  <si>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</si>
  <si>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</si>
  <si>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</si>
  <si>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</si>
  <si>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</si>
  <si>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</si>
  <si>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</si>
  <si>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</si>
  <si>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</si>
  <si>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</si>
  <si>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</si>
  <si>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</si>
  <si>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</si>
  <si>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</si>
  <si>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</si>
  <si>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</si>
  <si>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</si>
  <si>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</si>
  <si>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</si>
  <si>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</si>
  <si>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</si>
  <si>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</si>
  <si>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</si>
  <si>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</si>
  <si>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</si>
  <si>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</si>
  <si>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</si>
  <si>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</si>
  <si>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</si>
  <si>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</si>
  <si>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</si>
  <si>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</si>
  <si>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</si>
  <si>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</si>
  <si>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</si>
  <si>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</si>
  <si>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</si>
  <si>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</si>
  <si>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</si>
  <si>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</si>
  <si>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</si>
  <si>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</si>
  <si>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</si>
  <si>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</si>
  <si>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</si>
  <si>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</si>
  <si>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</si>
  <si>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</si>
  <si>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</si>
  <si>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</si>
  <si>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</si>
  <si>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</si>
  <si>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</si>
  <si>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</si>
  <si>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</si>
  <si>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</si>
  <si>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</si>
  <si>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</si>
  <si>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</si>
  <si>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</si>
  <si>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</si>
  <si>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</si>
  <si>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</si>
  <si>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</si>
  <si>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</si>
  <si>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</si>
  <si>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</si>
  <si>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</si>
  <si>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</si>
  <si>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</si>
  <si>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</si>
  <si>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</si>
  <si>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</si>
  <si>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</si>
  <si>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</si>
  <si>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</si>
  <si>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</si>
  <si>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</si>
  <si>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</si>
  <si>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</si>
  <si>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</si>
  <si>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</si>
  <si>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</si>
  <si>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</si>
  <si>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</si>
  <si>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</si>
  <si>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</si>
  <si>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</si>
  <si>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</si>
  <si>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</si>
  <si>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</si>
  <si>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</si>
  <si>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</si>
  <si>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</si>
  <si>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</si>
  <si>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</si>
  <si>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</si>
  <si>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</si>
  <si>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</si>
  <si>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</si>
  <si>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</si>
  <si>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</si>
  <si>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</si>
  <si>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</si>
  <si>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</si>
  <si>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</si>
  <si>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</si>
  <si>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</si>
  <si>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</si>
  <si>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</si>
  <si>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</si>
  <si>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</si>
  <si>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</si>
  <si>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</si>
  <si>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</si>
  <si>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</si>
  <si>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</si>
  <si>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</si>
  <si>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</si>
  <si>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</si>
  <si>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</si>
  <si>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</si>
  <si>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</si>
  <si>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</si>
  <si>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</si>
  <si>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</si>
  <si>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</si>
  <si>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</si>
  <si>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</si>
  <si>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</si>
  <si>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</si>
  <si>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</si>
  <si>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</si>
  <si>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</si>
  <si>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</si>
  <si>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</si>
  <si>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</si>
  <si>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</si>
  <si>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</si>
  <si>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</si>
  <si>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</si>
  <si>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</si>
  <si>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</si>
  <si>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</si>
  <si>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</si>
  <si>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</si>
  <si>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</si>
  <si>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</si>
  <si>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</si>
  <si>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</si>
  <si>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</si>
  <si>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</si>
  <si>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</si>
  <si>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</si>
  <si>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</si>
  <si>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</si>
  <si>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</si>
  <si>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</si>
  <si>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</si>
  <si>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</si>
  <si>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</si>
  <si>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</si>
  <si>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</si>
  <si>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</si>
  <si>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</si>
  <si>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</si>
  <si>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</si>
  <si>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</si>
  <si>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</si>
  <si>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</si>
  <si>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</si>
  <si>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</si>
  <si>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</si>
  <si>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</si>
  <si>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</si>
  <si>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</si>
  <si>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</si>
  <si>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</si>
  <si>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</si>
  <si>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</si>
  <si>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</si>
  <si>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</si>
  <si>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</si>
  <si>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</si>
  <si>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</si>
  <si>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</si>
  <si>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</si>
  <si>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</si>
  <si>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</si>
  <si>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</si>
  <si>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</si>
  <si>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</si>
  <si>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</si>
  <si>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</si>
  <si>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</si>
  <si>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</si>
  <si>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</si>
  <si>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</si>
  <si>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</si>
  <si>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</si>
  <si>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</si>
  <si>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</si>
  <si>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</si>
  <si>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</si>
  <si>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</si>
  <si>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</si>
  <si>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</si>
  <si>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</si>
  <si>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</si>
  <si>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</si>
  <si>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</si>
  <si>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</si>
  <si>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</si>
  <si>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</si>
  <si>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</si>
  <si>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</si>
  <si>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</si>
  <si>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</si>
  <si>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</si>
  <si>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</si>
  <si>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</si>
  <si>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</si>
  <si>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</si>
  <si>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</si>
  <si>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</si>
  <si>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</si>
  <si>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</si>
  <si>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</si>
  <si>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</si>
  <si>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</si>
  <si>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</si>
  <si>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</si>
  <si>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</si>
  <si>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</si>
  <si>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</si>
  <si>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</si>
  <si>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</si>
  <si>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</si>
  <si>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</si>
  <si>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</si>
  <si>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</si>
  <si>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</si>
  <si>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</si>
  <si>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</si>
  <si>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</si>
  <si>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</si>
  <si>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</si>
  <si>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</si>
  <si>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</si>
  <si>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</si>
  <si>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</si>
  <si>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</si>
  <si>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</si>
  <si>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</si>
  <si>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</si>
  <si>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</si>
  <si>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</si>
  <si>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</si>
  <si>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</si>
  <si>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</si>
  <si>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</si>
  <si>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</si>
  <si>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</si>
  <si>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</si>
  <si>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</si>
  <si>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</si>
  <si>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</si>
  <si>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</si>
  <si>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</si>
  <si>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</si>
  <si>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</si>
  <si>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</si>
  <si>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</si>
  <si>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</si>
  <si>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</si>
  <si>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</si>
  <si>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</si>
  <si>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</si>
  <si>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</si>
  <si>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</si>
  <si>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</si>
  <si>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</si>
  <si>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</si>
  <si>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</si>
  <si>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</si>
  <si>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</si>
  <si>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</si>
  <si>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</si>
  <si>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</si>
  <si>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</si>
  <si>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</si>
  <si>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</si>
  <si>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</si>
  <si>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</si>
  <si>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</si>
  <si>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</si>
  <si>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</si>
  <si>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</si>
  <si>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</si>
  <si>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</si>
  <si>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</si>
  <si>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</si>
  <si>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</si>
  <si>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</si>
  <si>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</si>
  <si>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</si>
  <si>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</si>
  <si>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</si>
  <si>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</si>
  <si>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</si>
  <si>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</si>
  <si>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</si>
  <si>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</si>
  <si>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</si>
  <si>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</si>
  <si>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</si>
  <si>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</si>
  <si>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</si>
  <si>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</si>
  <si>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</si>
  <si>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</si>
  <si>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</si>
  <si>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</si>
  <si>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</si>
  <si>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</si>
  <si>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</si>
  <si>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</si>
  <si>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</si>
  <si>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</si>
  <si>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</si>
  <si>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</si>
  <si>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</si>
  <si>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</si>
  <si>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</si>
  <si>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</si>
  <si>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</si>
  <si>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</si>
  <si>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</si>
  <si>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</si>
  <si>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</si>
  <si>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</si>
  <si>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</si>
  <si>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</si>
  <si>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</si>
  <si>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</si>
  <si>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</si>
  <si>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</si>
  <si>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</si>
  <si>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</si>
  <si>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</si>
  <si>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</si>
  <si>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</si>
  <si>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</si>
  <si>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</si>
  <si>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</si>
  <si>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</si>
  <si>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</si>
  <si>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</si>
  <si>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</si>
  <si>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</si>
  <si>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</si>
  <si>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</si>
  <si>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</si>
  <si>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</si>
  <si>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</si>
  <si>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</si>
  <si>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</si>
  <si>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</si>
  <si>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</si>
  <si>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</si>
  <si>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</si>
  <si>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</si>
  <si>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</si>
  <si>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</si>
  <si>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</si>
  <si>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</si>
  <si>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</si>
  <si>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</si>
  <si>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</si>
  <si>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</si>
  <si>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</si>
  <si>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</si>
  <si>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</si>
  <si>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</si>
  <si>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</si>
  <si>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</si>
  <si>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</si>
  <si>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</si>
  <si>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</si>
  <si>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</si>
  <si>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</si>
  <si>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</si>
  <si>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</si>
  <si>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</si>
  <si>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</si>
  <si>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</si>
  <si>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</si>
  <si>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</si>
  <si>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</si>
  <si>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</si>
  <si>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</si>
  <si>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</si>
  <si>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</si>
  <si>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</si>
  <si>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</si>
  <si>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</si>
  <si>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</si>
  <si>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</si>
  <si>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</si>
  <si>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</si>
  <si>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</si>
  <si>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</si>
  <si>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</si>
  <si>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</si>
  <si>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</si>
  <si>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</si>
  <si>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</si>
  <si>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</si>
  <si>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</si>
  <si>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</si>
  <si>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</si>
  <si>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</si>
  <si>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</si>
  <si>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</si>
  <si>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</si>
  <si>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</si>
  <si>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</si>
  <si>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</si>
  <si>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</si>
  <si>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</si>
  <si>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</si>
  <si>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</si>
  <si>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</si>
  <si>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</si>
  <si>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</si>
  <si>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</si>
  <si>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</si>
  <si>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</si>
  <si>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</si>
  <si>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</si>
  <si>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</si>
  <si>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</si>
  <si>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</si>
  <si>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</si>
  <si>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</si>
  <si>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</si>
  <si>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</si>
  <si>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</si>
  <si>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</si>
  <si>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</si>
  <si>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</si>
  <si>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</si>
  <si>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</si>
  <si>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</si>
  <si>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</si>
  <si>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</si>
  <si>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</si>
  <si>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</si>
  <si>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</si>
  <si>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</si>
  <si>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</si>
  <si>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</si>
  <si>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</si>
  <si>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</si>
  <si>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</si>
  <si>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</si>
  <si>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</si>
  <si>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</si>
  <si>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</si>
  <si>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</si>
  <si>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</si>
  <si>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</si>
  <si>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</si>
  <si>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</si>
  <si>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</si>
  <si>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</si>
  <si>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</si>
  <si>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</si>
  <si>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</si>
  <si>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</si>
  <si>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</si>
  <si>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</si>
  <si>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</si>
  <si>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</si>
  <si>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</si>
  <si>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</si>
  <si>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</si>
  <si>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</si>
  <si>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</si>
  <si>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</si>
  <si>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</si>
  <si>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</si>
  <si>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</si>
  <si>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</si>
  <si>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</si>
  <si>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</si>
  <si>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</si>
  <si>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</si>
  <si>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</si>
  <si>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</si>
  <si>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</si>
  <si>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</si>
  <si>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</si>
  <si>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</si>
  <si>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</si>
  <si>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</si>
  <si>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</si>
  <si>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</si>
  <si>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</si>
  <si>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</si>
  <si>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</si>
  <si>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</si>
  <si>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</si>
  <si>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</si>
  <si>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</si>
  <si>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</si>
  <si>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</si>
  <si>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</si>
  <si>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</si>
  <si>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</si>
  <si>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</si>
  <si>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</si>
  <si>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</si>
  <si>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</si>
  <si>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</si>
  <si>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</si>
  <si>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</si>
  <si>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</si>
  <si>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</si>
  <si>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</si>
  <si>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</si>
  <si>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</si>
  <si>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</si>
  <si>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</si>
  <si>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</si>
  <si>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</si>
  <si>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</si>
  <si>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</si>
  <si>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</si>
  <si>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</si>
  <si>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</si>
  <si>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</si>
  <si>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</si>
  <si>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</si>
  <si>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</si>
  <si>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</si>
  <si>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</si>
  <si>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</si>
  <si>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</si>
  <si>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</si>
  <si>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</si>
  <si>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</si>
  <si>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</si>
  <si>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</si>
  <si>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</si>
  <si>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</si>
  <si>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</si>
  <si>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</si>
  <si>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</si>
  <si>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</si>
  <si>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</si>
  <si>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</si>
  <si>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</si>
  <si>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</si>
  <si>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</si>
  <si>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</si>
  <si>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</si>
  <si>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</si>
  <si>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</si>
  <si>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</si>
  <si>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</si>
  <si>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</si>
  <si>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</si>
  <si>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</si>
  <si>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</si>
  <si>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</si>
  <si>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</si>
  <si>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</si>
  <si>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</si>
  <si>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</si>
  <si>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</si>
  <si>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</si>
  <si>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</si>
  <si>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</si>
  <si>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</si>
  <si>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</si>
  <si>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</si>
  <si>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</si>
  <si>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</si>
  <si>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</si>
  <si>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</si>
  <si>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</si>
  <si>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</si>
  <si>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</si>
  <si>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</si>
  <si>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</si>
  <si>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</si>
  <si>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</si>
  <si>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</si>
  <si>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</si>
  <si>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</si>
  <si>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</si>
  <si>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</si>
  <si>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</si>
  <si>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</si>
  <si>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</si>
  <si>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</si>
  <si>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</si>
  <si>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</si>
  <si>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</si>
  <si>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</si>
  <si>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</si>
  <si>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</si>
  <si>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</si>
  <si>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</si>
  <si>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</si>
  <si>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</si>
  <si>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</si>
  <si>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</si>
  <si>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</si>
  <si>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</si>
  <si>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</si>
  <si>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</si>
  <si>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</si>
  <si>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</si>
  <si>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</si>
  <si>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</si>
  <si>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</si>
  <si>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</si>
  <si>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</si>
  <si>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</si>
  <si>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</si>
  <si>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</si>
  <si>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</si>
  <si>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</si>
  <si>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</si>
  <si>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</si>
  <si>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</si>
  <si>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</si>
  <si>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</si>
  <si>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</si>
  <si>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</si>
  <si>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</si>
  <si>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</si>
  <si>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</si>
  <si>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</si>
  <si>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</si>
  <si>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</si>
  <si>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</si>
  <si>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</si>
  <si>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</si>
  <si>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</si>
  <si>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</si>
  <si>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</si>
  <si>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</si>
  <si>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</si>
  <si>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</si>
  <si>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</si>
  <si>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</si>
  <si>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</si>
  <si>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</si>
  <si>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</si>
  <si>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</si>
  <si>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</si>
  <si>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</si>
  <si>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</si>
  <si>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</si>
  <si>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</si>
  <si>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</si>
  <si>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</si>
  <si>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</si>
  <si>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</si>
  <si>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</si>
  <si>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</si>
  <si>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</si>
  <si>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</si>
  <si>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</si>
  <si>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</si>
  <si>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</si>
  <si>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</si>
  <si>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</si>
  <si>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</si>
  <si>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</si>
  <si>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</si>
  <si>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</si>
  <si>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</si>
  <si>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</si>
  <si>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</si>
  <si>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</si>
  <si>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</si>
  <si>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</si>
  <si>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</si>
  <si>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</si>
  <si>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</si>
  <si>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</si>
  <si>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</si>
  <si>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</si>
  <si>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</si>
  <si>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</si>
  <si>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</si>
  <si>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</si>
  <si>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</si>
  <si>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</si>
  <si>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</si>
  <si>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</si>
  <si>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</si>
  <si>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</si>
  <si>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</si>
  <si>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</si>
  <si>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</si>
  <si>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</si>
  <si>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</si>
  <si>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</si>
  <si>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</si>
  <si>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</si>
  <si>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</si>
  <si>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</si>
  <si>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</si>
  <si>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</si>
  <si>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</si>
  <si>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</si>
  <si>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</si>
  <si>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</si>
  <si>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</si>
  <si>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</si>
  <si>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</si>
  <si>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</si>
  <si>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</si>
  <si>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</si>
  <si>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</si>
  <si>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</si>
  <si>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</si>
  <si>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</si>
  <si>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</si>
  <si>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</si>
  <si>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</si>
  <si>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</si>
  <si>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</si>
  <si>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</si>
  <si>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</si>
  <si>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</si>
  <si>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</si>
  <si>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</si>
  <si>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</si>
  <si>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</si>
  <si>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</si>
  <si>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</si>
  <si>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</si>
  <si>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</si>
  <si>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</si>
  <si>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</si>
  <si>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</si>
  <si>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</si>
  <si>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</si>
  <si>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</si>
  <si>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</si>
  <si>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</si>
  <si>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</si>
  <si>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</si>
  <si>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</si>
  <si>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</si>
  <si>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</si>
  <si>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</si>
  <si>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</si>
  <si>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</si>
  <si>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</si>
  <si>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</si>
  <si>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</si>
  <si>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</si>
  <si>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</si>
  <si>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</si>
  <si>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</si>
  <si>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</si>
  <si>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</si>
  <si>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</si>
  <si>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</si>
  <si>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</si>
  <si>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</si>
  <si>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</si>
  <si>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</si>
  <si>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</si>
  <si>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</si>
  <si>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</si>
  <si>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</si>
  <si>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</si>
  <si>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</si>
  <si>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</si>
  <si>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</si>
  <si>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</si>
  <si>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</si>
  <si>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</si>
  <si>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</si>
  <si>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</si>
  <si>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</si>
  <si>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</si>
  <si>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</si>
  <si>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</si>
  <si>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</si>
  <si>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</si>
  <si>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</si>
  <si>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</si>
  <si>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</si>
  <si>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</si>
  <si>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</si>
  <si>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</si>
  <si>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</si>
  <si>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</si>
  <si>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</si>
  <si>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</si>
  <si>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</si>
  <si>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</si>
  <si>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</si>
  <si>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</si>
  <si>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</si>
  <si>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</si>
  <si>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</si>
  <si>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</si>
  <si>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</si>
  <si>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</si>
  <si>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</si>
  <si>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</si>
  <si>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</si>
  <si>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</si>
  <si>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</si>
  <si>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</si>
  <si>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</si>
  <si>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</si>
  <si>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</si>
  <si>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</si>
  <si>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</si>
  <si>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</si>
  <si>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</si>
  <si>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</si>
  <si>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</si>
  <si>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</si>
  <si>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</si>
  <si>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</si>
  <si>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</si>
  <si>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</si>
  <si>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</si>
  <si>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</si>
  <si>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</si>
  <si>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</si>
  <si>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</si>
  <si>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</si>
  <si>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</si>
  <si>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</si>
  <si>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</si>
  <si>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</si>
  <si>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</si>
  <si>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</si>
  <si>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</si>
  <si>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</si>
  <si>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</si>
  <si>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</si>
  <si>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</si>
  <si>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</si>
  <si>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</si>
  <si>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</si>
  <si>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</si>
  <si>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</si>
  <si>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</si>
  <si>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</si>
  <si>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</si>
  <si>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</si>
  <si>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</si>
  <si>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</si>
  <si>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</si>
  <si>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</si>
  <si>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</si>
  <si>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</si>
  <si>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</si>
  <si>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</si>
  <si>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</si>
  <si>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</si>
  <si>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</si>
  <si>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</si>
  <si>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</si>
  <si>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</si>
  <si>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</si>
  <si>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</si>
  <si>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</si>
  <si>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</si>
  <si>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</si>
  <si>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</si>
  <si>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</si>
  <si>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</si>
  <si>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</si>
  <si>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</si>
  <si>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</si>
  <si>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</si>
  <si>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</si>
  <si>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</si>
  <si>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</si>
  <si>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</si>
  <si>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</si>
  <si>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</si>
  <si>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</si>
  <si>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</si>
  <si>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</si>
  <si>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</si>
  <si>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</si>
  <si>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</si>
  <si>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</si>
  <si>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</si>
  <si>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</si>
  <si>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</si>
  <si>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</si>
  <si>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</si>
  <si>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</si>
  <si>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</si>
  <si>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</si>
  <si>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</si>
  <si>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</si>
  <si>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</si>
  <si>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</si>
  <si>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</si>
  <si>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</si>
  <si>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</si>
  <si>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</si>
  <si>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</si>
  <si>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</si>
  <si>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</si>
  <si>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</si>
  <si>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</si>
  <si>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</si>
  <si>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</si>
  <si>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</si>
  <si>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</si>
  <si>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</si>
  <si>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</si>
  <si>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</si>
  <si>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</si>
  <si>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</si>
  <si>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</si>
  <si>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</si>
  <si>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</si>
  <si>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</si>
  <si>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</si>
  <si>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</si>
  <si>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</si>
  <si>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</si>
  <si>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</si>
  <si>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</si>
  <si>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</si>
  <si>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</si>
  <si>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</si>
  <si>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</si>
  <si>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</si>
  <si>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</si>
  <si>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</si>
  <si>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</si>
  <si>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</si>
  <si>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</si>
  <si>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</si>
  <si>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</si>
  <si>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</si>
  <si>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</si>
  <si>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</si>
  <si>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</si>
  <si>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</si>
  <si>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</si>
  <si>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</si>
  <si>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</si>
  <si>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</si>
  <si>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</si>
  <si>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</si>
  <si>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</si>
  <si>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</si>
  <si>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</si>
  <si>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</si>
  <si>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</si>
  <si>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</si>
  <si>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</si>
  <si>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</si>
  <si>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</si>
  <si>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</si>
  <si>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</si>
  <si>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</si>
  <si>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</si>
  <si>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</si>
  <si>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</si>
  <si>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</si>
  <si>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</si>
  <si>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</si>
  <si>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</si>
  <si>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</si>
  <si>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</si>
  <si>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</si>
  <si>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</si>
  <si>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</si>
  <si>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</si>
  <si>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</si>
  <si>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</si>
  <si>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</si>
  <si>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</si>
  <si>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</si>
  <si>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</si>
  <si>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</si>
  <si>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</si>
  <si>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</si>
  <si>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</si>
  <si>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</si>
  <si>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</si>
  <si>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</si>
  <si>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</si>
  <si>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</si>
  <si>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</si>
  <si>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</si>
  <si>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</si>
  <si>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</si>
  <si>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</si>
  <si>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</si>
  <si>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</si>
  <si>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</si>
  <si>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</si>
  <si>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</si>
  <si>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</si>
  <si>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</si>
  <si>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</si>
  <si>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</si>
  <si>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</si>
  <si>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</si>
  <si>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</si>
  <si>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</si>
  <si>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</si>
  <si>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</si>
  <si>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</si>
  <si>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</si>
  <si>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</si>
  <si>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</si>
  <si>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</si>
  <si>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</si>
  <si>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</si>
  <si>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</si>
  <si>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</si>
  <si>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</si>
  <si>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</si>
  <si>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</si>
  <si>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</si>
  <si>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</si>
  <si>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</si>
  <si>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</si>
  <si>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</si>
  <si>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</si>
  <si>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</si>
  <si>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</si>
  <si>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</si>
  <si>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</si>
  <si>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</si>
  <si>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</si>
  <si>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</si>
  <si>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</si>
  <si>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</si>
  <si>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</si>
  <si>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</si>
  <si>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</si>
  <si>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</si>
  <si>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</si>
  <si>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</si>
  <si>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</si>
  <si>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</si>
  <si>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</si>
  <si>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</si>
  <si>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</si>
  <si>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</si>
  <si>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</si>
  <si>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</si>
  <si>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</si>
  <si>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</si>
  <si>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</si>
  <si>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</si>
  <si>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</si>
  <si>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</si>
  <si>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</si>
  <si>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</si>
  <si>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</si>
  <si>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</si>
  <si>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</si>
  <si>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</si>
  <si>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</si>
  <si>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</si>
  <si>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</si>
  <si>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</si>
  <si>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</si>
  <si>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</si>
  <si>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</si>
  <si>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</si>
  <si>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</si>
  <si>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</si>
  <si>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</si>
  <si>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</si>
  <si>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</si>
  <si>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</si>
  <si>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</si>
  <si>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</si>
  <si>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</si>
  <si>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</si>
  <si>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</si>
  <si>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</si>
  <si>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</si>
  <si>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</si>
  <si>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</si>
  <si>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</si>
  <si>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</si>
  <si>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</si>
  <si>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</si>
  <si>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</si>
  <si>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</si>
  <si>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</si>
  <si>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</si>
  <si>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</si>
  <si>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</si>
  <si>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</si>
  <si>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</si>
  <si>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</si>
  <si>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</si>
  <si>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</si>
  <si>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</si>
  <si>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</si>
  <si>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</si>
  <si>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</si>
  <si>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</si>
  <si>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</si>
  <si>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</si>
  <si>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</si>
  <si>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</si>
  <si>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</si>
  <si>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</si>
  <si>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</si>
  <si>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</si>
  <si>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</si>
  <si>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</si>
  <si>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</si>
  <si>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</si>
  <si>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</si>
  <si>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</si>
  <si>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</si>
  <si>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</si>
  <si>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</si>
  <si>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</si>
  <si>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</si>
  <si>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</si>
  <si>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</si>
  <si>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</si>
  <si>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</si>
  <si>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</si>
  <si>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</si>
  <si>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</si>
  <si>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</si>
  <si>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</si>
  <si>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</si>
  <si>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</si>
  <si>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</si>
  <si>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</si>
  <si>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</si>
  <si>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</si>
  <si>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</si>
  <si>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</si>
  <si>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</si>
  <si>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</si>
  <si>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</si>
  <si>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</si>
  <si>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</si>
  <si>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</si>
  <si>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</si>
  <si>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</si>
  <si>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</si>
  <si>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</si>
  <si>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</si>
  <si>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</si>
  <si>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</si>
  <si>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</si>
  <si>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</si>
  <si>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</si>
  <si>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</si>
  <si>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</si>
  <si>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</si>
  <si>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</si>
  <si>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</si>
  <si>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</si>
  <si>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</si>
  <si>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</si>
  <si>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</si>
  <si>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</si>
  <si>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</si>
  <si>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</si>
  <si>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</si>
  <si>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</si>
  <si>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</si>
  <si>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</si>
  <si>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</si>
  <si>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</si>
  <si>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</si>
  <si>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</si>
  <si>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</si>
  <si>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</si>
  <si>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</si>
  <si>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</si>
  <si>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</si>
  <si>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</si>
  <si>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</si>
  <si>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</si>
  <si>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</si>
  <si>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</si>
  <si>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</si>
  <si>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</si>
  <si>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</si>
  <si>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</si>
  <si>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</si>
  <si>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</si>
  <si>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</si>
  <si>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</si>
  <si>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</si>
  <si>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</si>
  <si>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</si>
  <si>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</si>
  <si>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</si>
  <si>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</si>
  <si>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</si>
  <si>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</si>
  <si>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</si>
  <si>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</si>
  <si>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</si>
  <si>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</si>
  <si>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</si>
  <si>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</si>
  <si>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</si>
  <si>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</si>
  <si>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</si>
  <si>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</si>
  <si>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</si>
  <si>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</si>
  <si>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</si>
  <si>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</si>
  <si>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</si>
  <si>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</si>
  <si>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</si>
  <si>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</si>
  <si>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</si>
  <si>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</si>
  <si>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</si>
  <si>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</si>
  <si>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</si>
  <si>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</si>
  <si>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</si>
  <si>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</si>
  <si>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</si>
  <si>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</si>
  <si>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</si>
  <si>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</si>
  <si>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</si>
  <si>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</si>
  <si>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</si>
  <si>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</si>
  <si>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</si>
  <si>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</si>
  <si>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</si>
  <si>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</si>
  <si>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</si>
  <si>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</si>
  <si>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</si>
  <si>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</si>
  <si>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</si>
  <si>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</si>
  <si>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</si>
  <si>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</si>
  <si>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</si>
  <si>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</si>
  <si>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</si>
  <si>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</si>
  <si>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</si>
  <si>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</si>
  <si>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</si>
  <si>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</si>
  <si>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</si>
  <si>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</si>
  <si>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</si>
  <si>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</si>
  <si>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</si>
  <si>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</si>
  <si>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</si>
  <si>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</si>
  <si>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</si>
  <si>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</si>
  <si>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</si>
  <si>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</si>
  <si>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</si>
  <si>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</si>
  <si>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</si>
  <si>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</si>
  <si>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</si>
  <si>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</si>
  <si>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</si>
  <si>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</si>
  <si>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</si>
  <si>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</si>
  <si>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</si>
  <si>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</si>
  <si>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</si>
  <si>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</si>
  <si>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</si>
  <si>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</si>
  <si>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</si>
  <si>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</si>
  <si>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</si>
  <si>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</si>
  <si>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</si>
  <si>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</si>
  <si>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</si>
  <si>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</si>
  <si>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</si>
  <si>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</si>
  <si>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</si>
  <si>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</si>
  <si>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</si>
  <si>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</si>
  <si>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</si>
  <si>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</si>
  <si>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</si>
  <si>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</si>
  <si>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</si>
  <si>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</si>
  <si>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</si>
  <si>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</si>
  <si>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</si>
  <si>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</si>
  <si>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</si>
  <si>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</si>
  <si>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</si>
  <si>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</si>
  <si>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</si>
  <si>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</si>
  <si>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</si>
  <si>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</si>
  <si>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</si>
  <si>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</si>
  <si>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</si>
  <si>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</si>
  <si>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</si>
  <si>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</si>
  <si>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</si>
  <si>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</si>
  <si>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</si>
  <si>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</si>
  <si>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</si>
  <si>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</si>
  <si>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</si>
  <si>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</si>
  <si>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</si>
  <si>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</si>
  <si>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</si>
  <si>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</si>
  <si>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</si>
  <si>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</si>
  <si>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</si>
  <si>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</si>
  <si>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</si>
  <si>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</si>
  <si>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</si>
  <si>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</si>
  <si>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</si>
  <si>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</si>
  <si>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</si>
  <si>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</si>
  <si>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</si>
  <si>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</si>
  <si>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</si>
  <si>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</si>
  <si>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</si>
  <si>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</si>
  <si>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</si>
  <si>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</si>
  <si>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</si>
  <si>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</si>
  <si>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</si>
  <si>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</si>
  <si>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</si>
  <si>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</si>
  <si>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</si>
  <si>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</si>
  <si>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</si>
  <si>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</si>
  <si>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</si>
  <si>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</si>
  <si>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</si>
  <si>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</si>
  <si>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</si>
  <si>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</si>
  <si>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</si>
  <si>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</si>
  <si>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</si>
  <si>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</si>
  <si>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</si>
  <si>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</si>
  <si>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</si>
  <si>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</si>
  <si>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</si>
  <si>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</si>
  <si>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</si>
  <si>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</si>
  <si>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</si>
  <si>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</si>
  <si>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</si>
  <si>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</si>
  <si>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</si>
  <si>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</si>
  <si>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</si>
  <si>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</si>
  <si>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</si>
  <si>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</si>
  <si>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</si>
  <si>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</si>
  <si>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</si>
  <si>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</si>
  <si>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</si>
  <si>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</si>
  <si>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</si>
  <si>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</si>
  <si>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</si>
  <si>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</si>
  <si>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</si>
  <si>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</si>
  <si>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</si>
  <si>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</si>
  <si>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</si>
  <si>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</si>
  <si>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</si>
  <si>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</si>
  <si>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</si>
  <si>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</si>
  <si>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</si>
  <si>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</si>
  <si>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</si>
  <si>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</si>
  <si>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</si>
  <si>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</si>
  <si>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</si>
  <si>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</si>
  <si>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</si>
  <si>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</si>
  <si>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</si>
  <si>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</si>
  <si>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</si>
  <si>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</si>
  <si>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</si>
  <si>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</si>
  <si>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</si>
  <si>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</si>
  <si>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</si>
  <si>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</si>
  <si>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</si>
  <si>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</si>
  <si>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</si>
  <si>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</si>
  <si>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</si>
  <si>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</si>
  <si>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</si>
  <si>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</si>
  <si>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</si>
  <si>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</si>
  <si>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</si>
  <si>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</si>
  <si>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</si>
  <si>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</si>
  <si>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</si>
  <si>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</si>
  <si>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</si>
  <si>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</si>
  <si>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</si>
  <si>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</si>
  <si>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</si>
  <si>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</si>
  <si>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</si>
  <si>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</si>
  <si>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</si>
  <si>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</si>
  <si>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</si>
  <si>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</si>
  <si>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</si>
  <si>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</si>
  <si>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</si>
  <si>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</si>
  <si>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</si>
  <si>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</si>
  <si>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</si>
  <si>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</si>
  <si>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</si>
  <si>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</si>
  <si>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</si>
  <si>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</si>
  <si>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</si>
  <si>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</si>
  <si>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</si>
  <si>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</si>
  <si>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</si>
  <si>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</si>
  <si>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</si>
  <si>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</si>
  <si>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</si>
  <si>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</si>
  <si>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</si>
  <si>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</si>
  <si>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</si>
  <si>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</si>
  <si>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</si>
  <si>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</si>
  <si>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</si>
  <si>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</si>
  <si>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</si>
  <si>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</si>
  <si>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</si>
  <si>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</si>
  <si>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</si>
  <si>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</si>
  <si>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</si>
  <si>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</si>
  <si>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</si>
  <si>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</si>
  <si>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</si>
  <si>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</si>
  <si>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</si>
  <si>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</si>
  <si>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</si>
  <si>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</si>
  <si>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</si>
  <si>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</si>
  <si>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</si>
  <si>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</si>
  <si>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</si>
  <si>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</si>
  <si>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</si>
  <si>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</si>
  <si>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</si>
  <si>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</si>
  <si>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</si>
  <si>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</si>
  <si>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</si>
  <si>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</si>
  <si>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</si>
  <si>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</si>
  <si>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</si>
  <si>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</si>
  <si>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</si>
  <si>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</si>
  <si>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</si>
  <si>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</si>
  <si>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</si>
  <si>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</si>
  <si>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</si>
  <si>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</si>
  <si>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</si>
  <si>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</si>
  <si>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</si>
  <si>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</si>
  <si>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</si>
  <si>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</si>
  <si>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</si>
  <si>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</si>
  <si>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</si>
  <si>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</si>
  <si>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</si>
  <si>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</si>
  <si>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</si>
  <si>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</si>
  <si>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</si>
  <si>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</si>
  <si>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</si>
  <si>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</si>
  <si>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</si>
  <si>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</si>
  <si>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</si>
  <si>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</si>
  <si>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</si>
  <si>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</si>
  <si>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</si>
  <si>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</si>
  <si>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</si>
  <si>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</si>
  <si>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</si>
  <si>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</si>
  <si>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</si>
  <si>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</si>
  <si>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</si>
  <si>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</si>
  <si>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</si>
  <si>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</si>
  <si>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</si>
  <si>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</si>
  <si>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</si>
  <si>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</si>
  <si>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</si>
  <si>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</si>
  <si>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</si>
  <si>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</si>
  <si>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</si>
  <si>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</si>
  <si>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</si>
  <si>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</si>
  <si>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</si>
  <si>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</si>
  <si>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</si>
  <si>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</si>
  <si>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</si>
  <si>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</si>
  <si>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</si>
  <si>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</si>
  <si>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</si>
  <si>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</si>
  <si>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</si>
  <si>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</si>
  <si>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</si>
  <si>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</si>
  <si>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</si>
  <si>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</si>
  <si>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</si>
  <si>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</si>
  <si>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</si>
  <si>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</si>
  <si>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</si>
  <si>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</si>
  <si>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</si>
  <si>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</si>
  <si>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</si>
  <si>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</si>
  <si>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</si>
  <si>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</si>
  <si>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</si>
  <si>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</si>
  <si>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</si>
  <si>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</si>
  <si>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</si>
  <si>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</si>
  <si>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</si>
  <si>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</si>
  <si>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</si>
  <si>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</si>
  <si>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</si>
  <si>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</si>
  <si>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</si>
  <si>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</si>
  <si>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</si>
  <si>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</si>
  <si>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</si>
  <si>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</si>
  <si>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</si>
  <si>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</si>
  <si>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</si>
  <si>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</si>
  <si>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</si>
  <si>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</si>
  <si>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</si>
  <si>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</si>
  <si>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</si>
  <si>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</si>
  <si>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</si>
  <si>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</si>
  <si>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</si>
  <si>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</si>
  <si>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</si>
  <si>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</si>
  <si>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</si>
  <si>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</si>
  <si>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</si>
  <si>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</si>
  <si>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</si>
  <si>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</si>
  <si>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</si>
  <si>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</si>
  <si>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</si>
  <si>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</si>
  <si>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</si>
  <si>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</si>
  <si>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</si>
  <si>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</si>
  <si>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</si>
  <si>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</si>
  <si>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</si>
  <si>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</si>
  <si>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</si>
  <si>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</si>
  <si>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</si>
  <si>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</si>
  <si>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</si>
  <si>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</si>
  <si>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</si>
  <si>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</si>
  <si>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</si>
  <si>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</si>
  <si>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</si>
  <si>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</si>
  <si>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</si>
  <si>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</si>
  <si>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</si>
  <si>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</si>
  <si>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</si>
  <si>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</si>
  <si>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</si>
  <si>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</si>
  <si>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</si>
  <si>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</si>
  <si>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</si>
  <si>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</si>
  <si>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</si>
  <si>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</si>
  <si>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</si>
  <si>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</si>
  <si>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</si>
  <si>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</si>
  <si>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</si>
  <si>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</si>
  <si>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</si>
  <si>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</si>
  <si>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</si>
  <si>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</si>
  <si>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</si>
  <si>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</si>
  <si>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</si>
  <si>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</si>
  <si>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</si>
  <si>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</si>
  <si>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</si>
  <si>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</si>
  <si>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</si>
  <si>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</si>
  <si>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</si>
  <si>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</si>
  <si>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</si>
  <si>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</si>
  <si>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</si>
  <si>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</si>
  <si>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</si>
  <si>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</si>
  <si>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</si>
  <si>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</si>
  <si>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</si>
  <si>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</si>
  <si>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</si>
  <si>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</si>
  <si>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</si>
  <si>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</si>
  <si>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</si>
  <si>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</si>
  <si>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</si>
  <si>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</si>
  <si>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</si>
  <si>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</si>
  <si>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</si>
  <si>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</si>
  <si>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</si>
  <si>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</si>
  <si>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</si>
  <si>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</si>
  <si>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</si>
  <si>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</si>
  <si>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</si>
  <si>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</si>
  <si>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</si>
  <si>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</si>
  <si>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</si>
  <si>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</si>
  <si>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</si>
  <si>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</si>
  <si>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</si>
  <si>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</si>
  <si>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</si>
  <si>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</si>
  <si>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</si>
  <si>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</si>
  <si>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</si>
  <si>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</si>
  <si>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</si>
  <si>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</si>
  <si>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</si>
  <si>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</si>
  <si>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</si>
  <si>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</si>
  <si>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</si>
  <si>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</si>
  <si>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</si>
  <si>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</si>
  <si>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</si>
  <si>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</si>
  <si>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</si>
  <si>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</si>
  <si>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</si>
  <si>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</si>
  <si>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</si>
  <si>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</si>
  <si>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</si>
  <si>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</si>
  <si>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</si>
  <si>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</si>
  <si>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</si>
  <si>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</si>
  <si>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</si>
  <si>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</si>
  <si>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</si>
  <si>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</si>
  <si>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</si>
  <si>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</si>
  <si>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</si>
  <si>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</si>
  <si>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</si>
  <si>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</si>
  <si>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</si>
  <si>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</si>
  <si>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</si>
  <si>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</si>
  <si>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</si>
  <si>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</si>
  <si>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</si>
  <si>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</si>
  <si>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</si>
  <si>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</si>
  <si>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</si>
  <si>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</si>
  <si>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</si>
  <si>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</si>
  <si>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</si>
  <si>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</si>
  <si>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</si>
  <si>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</si>
  <si>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</si>
  <si>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</si>
  <si>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</si>
  <si>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</si>
  <si>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</si>
  <si>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</si>
  <si>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</si>
  <si>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</si>
  <si>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</si>
  <si>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</si>
  <si>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</si>
  <si>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</si>
  <si>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</si>
  <si>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</si>
  <si>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</si>
  <si>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</si>
  <si>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</si>
  <si>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</si>
  <si>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</si>
  <si>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</si>
  <si>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</si>
  <si>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</si>
  <si>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</si>
  <si>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</si>
  <si>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</si>
  <si>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</si>
  <si>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</si>
  <si>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</si>
  <si>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</si>
  <si>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</si>
  <si>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</si>
  <si>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</si>
  <si>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</si>
  <si>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</si>
  <si>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</si>
  <si>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</si>
  <si>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</si>
  <si>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</si>
  <si>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</si>
  <si>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</si>
  <si>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</si>
  <si>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</si>
  <si>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</si>
  <si>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</si>
  <si>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</si>
  <si>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</si>
  <si>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</si>
  <si>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</si>
  <si>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</si>
  <si>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</si>
  <si>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</si>
  <si>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</si>
  <si>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</si>
  <si>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</si>
  <si>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</si>
  <si>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</si>
  <si>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</si>
  <si>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</si>
  <si>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</si>
  <si>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</si>
  <si>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</si>
  <si>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</si>
  <si>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</si>
  <si>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</si>
  <si>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</si>
  <si>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</si>
  <si>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</si>
  <si>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</si>
  <si>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</si>
  <si>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</si>
  <si>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</si>
  <si>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</si>
  <si>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</si>
  <si>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</si>
  <si>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</si>
  <si>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</si>
  <si>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</si>
  <si>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</si>
  <si>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</si>
  <si>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</si>
  <si>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</si>
  <si>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</si>
  <si>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</si>
  <si>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</si>
  <si>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</si>
  <si>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</si>
  <si>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</si>
  <si>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</si>
  <si>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</si>
  <si>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</si>
  <si>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</si>
  <si>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</si>
  <si>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</si>
  <si>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</si>
  <si>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</si>
  <si>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</si>
  <si>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</si>
  <si>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</si>
  <si>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</si>
  <si>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</si>
  <si>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</si>
  <si>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</si>
  <si>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</si>
  <si>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</si>
  <si>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</si>
  <si>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</si>
  <si>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</si>
  <si>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</si>
  <si>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</si>
  <si>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</si>
  <si>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</si>
  <si>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</si>
  <si>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</si>
  <si>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</si>
  <si>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</si>
  <si>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</si>
  <si>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</si>
  <si>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</si>
  <si>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</si>
  <si>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</si>
  <si>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</si>
  <si>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</si>
  <si>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</si>
  <si>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</si>
  <si>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</si>
  <si>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</si>
  <si>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</si>
  <si>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</si>
  <si>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</si>
  <si>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</si>
  <si>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</si>
  <si>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</si>
  <si>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</si>
  <si>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</si>
  <si>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</si>
  <si>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</si>
  <si>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</si>
  <si>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</si>
  <si>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</si>
  <si>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</si>
  <si>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</si>
  <si>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</si>
  <si>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</si>
  <si>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</si>
  <si>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</si>
  <si>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</si>
  <si>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</si>
  <si>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</si>
  <si>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</si>
  <si>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</si>
  <si>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</si>
  <si>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</si>
  <si>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</si>
  <si>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</si>
  <si>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</si>
  <si>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</si>
  <si>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</si>
  <si>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</si>
  <si>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</si>
  <si>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</si>
  <si>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</si>
  <si>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</si>
  <si>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</si>
  <si>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</si>
  <si>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</si>
  <si>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</si>
  <si>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</si>
  <si>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</si>
  <si>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</si>
  <si>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</si>
  <si>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</si>
  <si>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</si>
  <si>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</si>
  <si>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</si>
  <si>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</si>
  <si>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</si>
  <si>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</si>
  <si>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</si>
  <si>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</si>
  <si>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</si>
  <si>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</si>
  <si>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</si>
  <si>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</si>
  <si>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</si>
  <si>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</si>
  <si>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</si>
  <si>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</si>
  <si>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</si>
  <si>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</si>
  <si>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</si>
  <si>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</si>
  <si>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</si>
  <si>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</si>
  <si>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</si>
  <si>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</si>
  <si>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</si>
  <si>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</si>
  <si>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</si>
  <si>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</si>
  <si>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</si>
  <si>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</si>
  <si>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</si>
  <si>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</si>
  <si>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</si>
  <si>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</si>
  <si>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</si>
  <si>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</si>
  <si>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</si>
  <si>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</si>
  <si>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</si>
  <si>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</si>
  <si>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</si>
  <si>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</si>
  <si>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</si>
  <si>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</si>
  <si>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</si>
  <si>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</si>
  <si>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</si>
  <si>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</si>
  <si>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</si>
  <si>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</si>
  <si>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</si>
  <si>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</si>
  <si>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</si>
  <si>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</si>
  <si>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</si>
  <si>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</si>
  <si>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</si>
  <si>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</si>
  <si>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</si>
  <si>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</si>
  <si>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</si>
  <si>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</si>
  <si>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</si>
  <si>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</si>
  <si>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</si>
  <si>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</si>
  <si>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</si>
  <si>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</si>
  <si>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</si>
  <si>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</si>
  <si>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</si>
  <si>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</si>
  <si>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</si>
  <si>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</si>
  <si>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</si>
  <si>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</si>
  <si>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</si>
  <si>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</si>
  <si>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</si>
  <si>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</si>
  <si>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</si>
  <si>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</si>
  <si>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</si>
  <si>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</si>
  <si>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</si>
  <si>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</si>
  <si>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</si>
  <si>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</si>
  <si>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</si>
  <si>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</si>
  <si>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</si>
  <si>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</si>
  <si>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</si>
  <si>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</si>
  <si>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</si>
  <si>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</si>
  <si>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</si>
  <si>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</si>
  <si>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</si>
  <si>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</si>
  <si>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</si>
  <si>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</si>
  <si>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</si>
  <si>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</si>
  <si>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</si>
  <si>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</si>
  <si>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</si>
  <si>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</si>
  <si>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</si>
  <si>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</si>
  <si>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</si>
  <si>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</si>
  <si>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</si>
  <si>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</si>
  <si>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</si>
  <si>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</si>
  <si>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</si>
  <si>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</si>
  <si>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</si>
  <si>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</si>
  <si>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</si>
  <si>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</si>
  <si>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</si>
  <si>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</si>
  <si>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</si>
  <si>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</si>
  <si>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</si>
  <si>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</si>
  <si>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</si>
  <si>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</si>
  <si>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</si>
  <si>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</si>
  <si>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</si>
  <si>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</si>
  <si>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</si>
  <si>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</si>
  <si>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</si>
  <si>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</si>
  <si>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</si>
  <si>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</si>
  <si>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</si>
  <si>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</si>
  <si>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</si>
  <si>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</si>
  <si>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</si>
  <si>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</si>
  <si>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</si>
  <si>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</si>
  <si>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</si>
  <si>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</si>
  <si>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</si>
  <si>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</si>
  <si>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</si>
  <si>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</si>
  <si>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</si>
  <si>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</si>
  <si>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</si>
  <si>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</si>
  <si>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</si>
  <si>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</si>
  <si>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</si>
  <si>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</si>
  <si>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</si>
  <si>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</si>
  <si>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</si>
  <si>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</si>
  <si>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</si>
  <si>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</si>
  <si>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</si>
  <si>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</si>
  <si>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</si>
  <si>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</si>
  <si>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</si>
  <si>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</si>
  <si>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</si>
  <si>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</si>
  <si>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</si>
  <si>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</si>
  <si>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</si>
  <si>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</si>
  <si>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</si>
  <si>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</si>
  <si>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</si>
  <si>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</si>
  <si>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</si>
  <si>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</si>
  <si>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</si>
  <si>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</si>
  <si>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</si>
  <si>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</si>
  <si>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</si>
  <si>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</si>
  <si>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</si>
  <si>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</si>
  <si>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</si>
  <si>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</si>
  <si>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</si>
  <si>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</si>
  <si>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</si>
  <si>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</si>
  <si>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</si>
  <si>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</si>
  <si>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</si>
  <si>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</si>
  <si>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</si>
  <si>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</si>
  <si>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</si>
  <si>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</si>
  <si>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</si>
  <si>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</si>
  <si>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</si>
  <si>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</si>
  <si>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</si>
  <si>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</si>
  <si>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</si>
  <si>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</si>
  <si>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</si>
  <si>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</si>
  <si>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</si>
  <si>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</si>
  <si>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</si>
  <si>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</si>
  <si>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</si>
  <si>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</si>
  <si>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</si>
  <si>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</si>
  <si>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</si>
  <si>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</si>
  <si>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</si>
  <si>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</si>
  <si>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</si>
  <si>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</si>
  <si>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</si>
  <si>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</si>
  <si>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</si>
  <si>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</si>
  <si>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</si>
  <si>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</si>
  <si>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</si>
  <si>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</si>
  <si>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</si>
  <si>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</si>
  <si>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</si>
  <si>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</si>
  <si>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</si>
  <si>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</si>
  <si>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</si>
  <si>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</si>
  <si>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</si>
  <si>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</si>
  <si>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</si>
  <si>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</si>
  <si>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</si>
  <si>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</si>
  <si>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</si>
  <si>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</si>
  <si>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</si>
  <si>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</si>
  <si>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</si>
  <si>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</si>
  <si>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</si>
  <si>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</si>
  <si>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</si>
  <si>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</si>
  <si>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</si>
  <si>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</si>
  <si>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</si>
  <si>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</si>
  <si>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</si>
  <si>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</si>
  <si>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</si>
  <si>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</si>
  <si>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</si>
  <si>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</si>
  <si>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</si>
  <si>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</si>
  <si>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</si>
  <si>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</si>
  <si>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</si>
  <si>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</si>
  <si>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</si>
  <si>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</si>
  <si>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</si>
  <si>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</si>
  <si>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</si>
  <si>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</si>
  <si>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</si>
  <si>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</si>
  <si>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</si>
  <si>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</si>
  <si>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</si>
  <si>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</si>
  <si>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</si>
  <si>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</si>
  <si>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</si>
  <si>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</si>
  <si>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</si>
  <si>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</si>
  <si>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</si>
  <si>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</si>
  <si>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</si>
  <si>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</si>
  <si>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</si>
  <si>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</si>
  <si>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</si>
  <si>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</si>
  <si>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</si>
  <si>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</si>
  <si>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</si>
  <si>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</si>
  <si>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</si>
  <si>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</si>
  <si>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</si>
  <si>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</si>
  <si>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</si>
  <si>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</si>
  <si>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</si>
  <si>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</si>
  <si>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</si>
  <si>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</si>
  <si>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</si>
  <si>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</si>
  <si>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</si>
  <si>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</si>
  <si>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</si>
  <si>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</si>
  <si>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</si>
  <si>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</si>
  <si>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</si>
  <si>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</si>
  <si>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</si>
  <si>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</si>
  <si>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</si>
  <si>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</si>
  <si>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</si>
  <si>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</si>
  <si>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</si>
  <si>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</si>
  <si>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</si>
  <si>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</si>
  <si>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</si>
  <si>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</si>
  <si>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</si>
  <si>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</si>
  <si>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</si>
  <si>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</si>
  <si>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</si>
  <si>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</si>
  <si>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</si>
  <si>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</si>
  <si>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</si>
  <si>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</si>
  <si>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</si>
  <si>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</si>
  <si>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</si>
  <si>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</si>
  <si>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</si>
  <si>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</si>
  <si>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</si>
  <si>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</si>
  <si>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</si>
  <si>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</si>
  <si>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</si>
  <si>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</si>
  <si>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</si>
  <si>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</si>
  <si>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</si>
  <si>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</si>
  <si>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</si>
  <si>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</si>
  <si>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</si>
  <si>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</si>
  <si>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</si>
  <si>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</si>
  <si>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</si>
  <si>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</si>
  <si>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</si>
  <si>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</si>
  <si>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</si>
  <si>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</si>
  <si>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</si>
  <si>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</si>
  <si>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</si>
  <si>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</si>
  <si>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</si>
  <si>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</si>
  <si>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</si>
  <si>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</si>
  <si>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</si>
  <si>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</si>
  <si>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</si>
  <si>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</si>
  <si>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</si>
  <si>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</si>
  <si>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</si>
  <si>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</si>
  <si>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</si>
  <si>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</si>
  <si>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</si>
  <si>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</si>
  <si>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</si>
  <si>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</si>
  <si>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</si>
  <si>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</si>
  <si>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</si>
  <si>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</si>
  <si>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</si>
  <si>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</si>
  <si>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</si>
  <si>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</si>
  <si>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</si>
  <si>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</si>
  <si>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</si>
  <si>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</si>
  <si>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</si>
  <si>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</si>
  <si>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</si>
  <si>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</si>
  <si>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</si>
  <si>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</si>
  <si>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</si>
  <si>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</si>
  <si>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</si>
  <si>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</si>
  <si>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</si>
  <si>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</si>
  <si>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</si>
  <si>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</si>
  <si>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</si>
  <si>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</si>
  <si>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</si>
  <si>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</si>
  <si>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</si>
  <si>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</si>
  <si>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</si>
  <si>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</si>
  <si>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</si>
  <si>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</si>
  <si>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</si>
  <si>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</si>
  <si>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</si>
  <si>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</si>
  <si>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</si>
  <si>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</si>
  <si>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</si>
  <si>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</si>
  <si>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</si>
  <si>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</si>
  <si>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</si>
  <si>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</si>
  <si>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</si>
  <si>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</si>
  <si>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</si>
  <si>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</si>
  <si>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</si>
  <si>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</si>
  <si>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</si>
  <si>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</si>
  <si>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</si>
  <si>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</si>
  <si>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</si>
  <si>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</si>
  <si>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</si>
  <si>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</si>
  <si>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</si>
  <si>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</si>
  <si>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</si>
  <si>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</si>
  <si>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</si>
  <si>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</si>
  <si>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</si>
  <si>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</si>
  <si>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</si>
  <si>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</si>
  <si>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</si>
  <si>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</si>
  <si>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</si>
  <si>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</si>
  <si>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</si>
  <si>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</si>
  <si>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</si>
  <si>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</si>
  <si>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</si>
  <si>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</si>
  <si>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</si>
  <si>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</si>
  <si>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</si>
  <si>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</si>
  <si>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</si>
  <si>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</si>
  <si>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</si>
  <si>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</si>
  <si>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</si>
  <si>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</si>
  <si>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</si>
  <si>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</si>
  <si>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</si>
  <si>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</si>
  <si>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</si>
  <si>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</si>
  <si>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</si>
  <si>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</si>
  <si>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</si>
  <si>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</si>
  <si>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</si>
  <si>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</si>
  <si>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</si>
  <si>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</si>
  <si>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</si>
  <si>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</si>
  <si>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</si>
  <si>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</si>
  <si>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</si>
  <si>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</si>
  <si>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</si>
  <si>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</si>
  <si>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</si>
  <si>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</si>
  <si>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</si>
  <si>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</si>
  <si>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</si>
  <si>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</si>
  <si>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</si>
  <si>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</si>
  <si>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</si>
  <si>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</si>
  <si>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</si>
  <si>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</si>
  <si>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</si>
  <si>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</si>
  <si>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</si>
  <si>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</si>
  <si>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</si>
  <si>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</si>
  <si>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</si>
  <si>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</si>
  <si>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</si>
  <si>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</si>
  <si>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</si>
  <si>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</si>
  <si>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</si>
  <si>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</si>
  <si>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</si>
  <si>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</si>
  <si>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</si>
  <si>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</si>
  <si>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</si>
  <si>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</si>
  <si>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</si>
  <si>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</si>
  <si>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</si>
  <si>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</si>
  <si>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</si>
  <si>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</si>
  <si>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</si>
  <si>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</si>
  <si>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</si>
  <si>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</si>
  <si>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</si>
  <si>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</si>
  <si>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</si>
  <si>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</si>
  <si>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</si>
  <si>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</si>
  <si>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</si>
  <si>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</si>
  <si>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</si>
  <si>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</si>
  <si>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</si>
  <si>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</si>
  <si>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</si>
  <si>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</si>
  <si>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</si>
  <si>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</si>
  <si>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</si>
  <si>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</si>
  <si>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</si>
  <si>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</si>
  <si>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</si>
  <si>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</si>
  <si>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</si>
  <si>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</si>
  <si>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</si>
  <si>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</si>
  <si>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</si>
  <si>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</si>
  <si>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</si>
  <si>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</si>
  <si>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</si>
  <si>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</si>
  <si>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</si>
  <si>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</si>
  <si>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</si>
  <si>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</si>
  <si>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</si>
  <si>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</si>
  <si>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</si>
  <si>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</si>
  <si>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</si>
  <si>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</si>
  <si>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</si>
  <si>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</si>
  <si>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</si>
  <si>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</si>
  <si>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</si>
  <si>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</si>
  <si>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</si>
  <si>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</si>
  <si>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</si>
  <si>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</si>
  <si>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</si>
  <si>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</si>
  <si>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</si>
  <si>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</si>
  <si>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</si>
  <si>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</si>
  <si>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</si>
  <si>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</si>
  <si>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</si>
  <si>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</si>
  <si>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</si>
  <si>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</si>
  <si>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</si>
  <si>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</si>
  <si>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</si>
  <si>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</si>
  <si>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</si>
  <si>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</si>
  <si>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</si>
  <si>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</si>
  <si>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</si>
  <si>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</si>
  <si>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</si>
  <si>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</si>
  <si>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</si>
  <si>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</si>
  <si>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</si>
  <si>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</si>
  <si>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</si>
  <si>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</si>
  <si>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</si>
  <si>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</si>
  <si>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</si>
  <si>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</si>
  <si>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</si>
  <si>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</si>
  <si>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</si>
  <si>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</si>
  <si>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</si>
  <si>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</si>
  <si>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</si>
  <si>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</si>
  <si>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</si>
  <si>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</si>
  <si>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</si>
  <si>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</si>
  <si>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</si>
  <si>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</si>
  <si>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</si>
  <si>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</si>
  <si>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</si>
  <si>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</si>
  <si>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</si>
  <si>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</si>
  <si>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</si>
  <si>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</si>
  <si>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</si>
  <si>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</si>
  <si>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</si>
  <si>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</si>
  <si>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</si>
  <si>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</si>
  <si>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</si>
  <si>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</si>
  <si>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</si>
  <si>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</si>
  <si>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</si>
  <si>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</si>
  <si>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</si>
  <si>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</si>
  <si>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</si>
  <si>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</si>
  <si>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</si>
  <si>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</si>
  <si>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</si>
  <si>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</si>
  <si>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</si>
  <si>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</si>
  <si>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</si>
  <si>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</si>
  <si>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</si>
  <si>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</si>
  <si>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</si>
  <si>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</si>
  <si>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</si>
  <si>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</si>
  <si>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</si>
  <si>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</si>
  <si>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</si>
  <si>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</si>
  <si>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</si>
  <si>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</si>
  <si>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</si>
  <si>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</si>
  <si>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</si>
  <si>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</si>
  <si>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</si>
  <si>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</si>
  <si>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</si>
  <si>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</si>
  <si>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</si>
  <si>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</si>
  <si>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</si>
  <si>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</si>
  <si>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</si>
  <si>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</si>
  <si>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</si>
  <si>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</si>
  <si>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</si>
  <si>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</si>
  <si>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</si>
  <si>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</si>
  <si>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</si>
  <si>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</si>
  <si>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</si>
  <si>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</si>
  <si>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</si>
  <si>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</si>
  <si>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</si>
  <si>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</si>
  <si>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</si>
  <si>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</si>
  <si>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</si>
  <si>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</si>
  <si>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</si>
  <si>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</si>
  <si>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</si>
  <si>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</si>
  <si>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</si>
  <si>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</si>
  <si>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</si>
  <si>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</si>
  <si>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</si>
  <si>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</si>
  <si>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</si>
  <si>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</si>
  <si>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</si>
  <si>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</si>
  <si>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</si>
  <si>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</si>
  <si>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</si>
  <si>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</si>
  <si>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</si>
  <si>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</si>
  <si>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</si>
  <si>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</si>
  <si>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</si>
  <si>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</si>
  <si>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</si>
  <si>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</si>
  <si>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</si>
  <si>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</si>
  <si>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</si>
  <si>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</si>
  <si>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</si>
  <si>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</si>
  <si>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</si>
  <si>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</si>
  <si>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</si>
  <si>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</si>
  <si>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</si>
  <si>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</si>
  <si>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</si>
  <si>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</si>
  <si>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</si>
  <si>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</si>
  <si>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</si>
  <si>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</si>
  <si>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</si>
  <si>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</si>
  <si>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</si>
  <si>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</si>
  <si>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</si>
  <si>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</si>
  <si>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</si>
  <si>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</si>
  <si>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</si>
  <si>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</si>
  <si>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</si>
  <si>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</si>
  <si>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</si>
  <si>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</si>
  <si>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</si>
  <si>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</si>
  <si>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</si>
  <si>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</si>
  <si>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</si>
  <si>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</si>
  <si>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</si>
  <si>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</si>
  <si>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</si>
  <si>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</si>
  <si>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</si>
  <si>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</si>
  <si>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</si>
  <si>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</si>
  <si>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</si>
  <si>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</si>
  <si>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</si>
  <si>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</si>
  <si>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</si>
  <si>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</si>
  <si>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</si>
  <si>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</si>
  <si>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</si>
  <si>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</si>
  <si>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</si>
  <si>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</si>
  <si>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</si>
  <si>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</si>
  <si>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</si>
  <si>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</si>
  <si>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</si>
  <si>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</si>
  <si>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</si>
  <si>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</si>
  <si>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</si>
  <si>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</si>
  <si>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</si>
  <si>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</si>
  <si>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</si>
  <si>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</si>
  <si>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</si>
  <si>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</si>
  <si>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</si>
  <si>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</si>
  <si>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</si>
  <si>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</si>
  <si>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</si>
  <si>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</si>
  <si>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</si>
  <si>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</si>
  <si>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</si>
  <si>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</si>
  <si>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</si>
  <si>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</si>
  <si>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</si>
  <si>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</si>
  <si>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</si>
  <si>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</si>
  <si>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</si>
  <si>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</si>
  <si>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</si>
  <si>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</si>
  <si>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</si>
  <si>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</si>
  <si>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</si>
  <si>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</si>
  <si>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</si>
  <si>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</si>
  <si>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</si>
  <si>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</si>
  <si>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</si>
  <si>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</si>
  <si>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</si>
  <si>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</si>
  <si>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</si>
  <si>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</si>
  <si>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</si>
  <si>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</si>
  <si>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</si>
  <si>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</si>
  <si>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</si>
  <si>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</si>
  <si>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</si>
  <si>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</si>
  <si>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</si>
  <si>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</si>
  <si>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</si>
  <si>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</si>
  <si>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</si>
  <si>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</si>
  <si>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</si>
  <si>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</si>
  <si>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</si>
  <si>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</si>
  <si>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</si>
  <si>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</si>
  <si>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</si>
  <si>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</si>
  <si>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</si>
  <si>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</si>
  <si>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</si>
  <si>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</si>
  <si>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</si>
  <si>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</si>
  <si>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</si>
  <si>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</si>
  <si>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</si>
  <si>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</si>
  <si>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</si>
  <si>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</si>
  <si>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</si>
  <si>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</si>
  <si>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</si>
  <si>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</si>
  <si>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</si>
  <si>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</si>
  <si>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</si>
  <si>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</si>
  <si>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</si>
  <si>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</si>
  <si>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</si>
  <si>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</si>
  <si>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</si>
  <si>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</si>
  <si>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</si>
  <si>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</si>
  <si>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</si>
  <si>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</si>
  <si>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</si>
  <si>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</si>
  <si>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</si>
  <si>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</si>
  <si>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</si>
  <si>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</si>
  <si>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</si>
  <si>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</si>
  <si>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</si>
  <si>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</si>
  <si>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</si>
  <si>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</si>
  <si>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</si>
  <si>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</si>
  <si>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</si>
  <si>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</si>
  <si>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</si>
  <si>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</si>
  <si>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</si>
  <si>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</si>
  <si>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</si>
  <si>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</si>
  <si>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</si>
  <si>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</si>
  <si>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</si>
  <si>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</si>
  <si>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</si>
  <si>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</si>
  <si>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</si>
  <si>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</si>
  <si>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</si>
  <si>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</si>
  <si>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</si>
  <si>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</si>
  <si>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</si>
  <si>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</si>
  <si>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</si>
  <si>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</si>
  <si>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</si>
  <si>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</si>
  <si>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</si>
  <si>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</si>
  <si>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</si>
  <si>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</si>
  <si>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</si>
  <si>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</si>
  <si>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</si>
  <si>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</si>
  <si>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</si>
  <si>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</si>
  <si>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</si>
  <si>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</si>
  <si>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</si>
  <si>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</si>
  <si>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</si>
  <si>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</si>
  <si>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</si>
  <si>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</si>
  <si>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</si>
  <si>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</si>
  <si>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</si>
  <si>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</si>
  <si>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</si>
  <si>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</si>
  <si>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</si>
  <si>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</si>
  <si>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</si>
  <si>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</si>
  <si>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</si>
  <si>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</si>
  <si>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</si>
  <si>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</si>
  <si>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</si>
  <si>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</si>
  <si>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</si>
  <si>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</si>
  <si>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</si>
  <si>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</si>
  <si>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</si>
  <si>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</si>
  <si>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</si>
  <si>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</si>
  <si>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</si>
  <si>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</si>
  <si>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</si>
  <si>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</si>
  <si>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</si>
  <si>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</si>
  <si>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</si>
  <si>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</si>
  <si>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</si>
  <si>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</si>
  <si>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</si>
  <si>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</si>
  <si>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</si>
  <si>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</si>
  <si>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</si>
  <si>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</si>
  <si>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</si>
  <si>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</si>
  <si>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</si>
  <si>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</si>
  <si>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</si>
  <si>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</si>
  <si>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</si>
  <si>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</si>
  <si>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</si>
  <si>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</si>
  <si>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</si>
  <si>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</si>
  <si>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</si>
  <si>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</si>
  <si>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</si>
  <si>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</si>
  <si>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</si>
  <si>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</si>
  <si>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</si>
  <si>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</si>
  <si>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</si>
  <si>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</si>
  <si>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</si>
  <si>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</si>
  <si>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</si>
  <si>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</si>
  <si>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</si>
  <si>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</si>
  <si>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</si>
  <si>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</si>
  <si>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</si>
  <si>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</si>
  <si>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</si>
  <si>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</si>
  <si>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</si>
  <si>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</si>
  <si>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</si>
  <si>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</si>
  <si>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</si>
  <si>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</si>
  <si>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</si>
  <si>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</si>
  <si>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</si>
  <si>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</si>
  <si>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</si>
  <si>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</si>
  <si>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</si>
  <si>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</si>
  <si>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</si>
  <si>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</si>
  <si>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</si>
  <si>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</si>
  <si>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</si>
  <si>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</si>
  <si>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</si>
  <si>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</si>
  <si>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</si>
  <si>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</si>
  <si>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</si>
  <si>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</si>
  <si>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</si>
  <si>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</si>
  <si>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</si>
  <si>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</si>
  <si>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</si>
  <si>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</si>
  <si>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</si>
  <si>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</si>
  <si>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</si>
  <si>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</si>
  <si>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</si>
  <si>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</si>
  <si>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</si>
  <si>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</si>
  <si>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</si>
  <si>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</si>
  <si>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</si>
  <si>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</si>
  <si>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</si>
  <si>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</si>
  <si>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</si>
  <si>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</si>
  <si>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</si>
  <si>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</si>
  <si>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</si>
  <si>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</si>
  <si>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</si>
  <si>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</si>
  <si>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</si>
  <si>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</si>
  <si>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</si>
  <si>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</si>
  <si>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</si>
  <si>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</si>
  <si>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</si>
  <si>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</si>
  <si>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</si>
  <si>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</si>
  <si>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</si>
  <si>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</si>
  <si>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</si>
  <si>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</si>
  <si>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</si>
  <si>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</si>
  <si>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</si>
  <si>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</si>
  <si>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</si>
  <si>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</si>
  <si>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</si>
  <si>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</si>
  <si>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</si>
  <si>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</si>
  <si>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</si>
  <si>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</si>
  <si>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</si>
  <si>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</si>
  <si>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</si>
  <si>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</si>
  <si>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</si>
  <si>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</si>
  <si>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</si>
  <si>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</si>
  <si>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</si>
  <si>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</si>
  <si>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</si>
  <si>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</si>
  <si>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</si>
  <si>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</si>
  <si>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</si>
  <si>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</si>
  <si>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</si>
  <si>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</si>
  <si>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</si>
  <si>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</si>
  <si>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</si>
  <si>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</si>
  <si>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</si>
  <si>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</si>
  <si>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</si>
  <si>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</si>
  <si>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</si>
  <si>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</si>
  <si>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</si>
  <si>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</si>
  <si>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</si>
  <si>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</si>
  <si>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</si>
  <si>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</si>
  <si>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</si>
  <si>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</si>
  <si>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</si>
  <si>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</si>
  <si>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</si>
  <si>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</si>
  <si>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</si>
  <si>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</si>
  <si>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</si>
  <si>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</si>
  <si>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</si>
  <si>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</si>
  <si>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</si>
  <si>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</si>
  <si>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</si>
  <si>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</si>
  <si>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</si>
  <si>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</si>
  <si>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</si>
  <si>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</si>
  <si>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</si>
  <si>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</si>
  <si>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</si>
  <si>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</si>
  <si>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</si>
  <si>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</si>
  <si>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</si>
  <si>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</si>
  <si>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</si>
  <si>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</si>
  <si>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</si>
  <si>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</si>
  <si>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</si>
  <si>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</si>
  <si>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</si>
  <si>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</si>
  <si>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</si>
  <si>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</si>
  <si>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</si>
  <si>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</si>
  <si>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</si>
  <si>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</si>
  <si>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</si>
  <si>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</si>
  <si>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</si>
  <si>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</si>
  <si>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</si>
  <si>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</si>
  <si>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</si>
  <si>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</si>
  <si>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</si>
  <si>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</si>
  <si>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</si>
  <si>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</si>
  <si>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</si>
  <si>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</si>
  <si>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</si>
  <si>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</si>
  <si>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</si>
  <si>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</si>
  <si>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</si>
  <si>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</si>
  <si>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</si>
  <si>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</si>
  <si>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</si>
  <si>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</si>
  <si>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</si>
  <si>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</si>
  <si>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</si>
  <si>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</si>
  <si>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</si>
  <si>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</si>
  <si>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</si>
  <si>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</si>
  <si>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</si>
  <si>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</si>
  <si>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</si>
  <si>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</si>
  <si>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</si>
  <si>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</si>
  <si>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</si>
  <si>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</si>
  <si>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</si>
  <si>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</si>
  <si>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</si>
  <si>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</si>
  <si>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</si>
  <si>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</si>
  <si>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</si>
  <si>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</si>
  <si>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</si>
  <si>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</si>
  <si>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</si>
  <si>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</si>
  <si>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</si>
  <si>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</si>
  <si>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</si>
  <si>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</si>
  <si>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</si>
  <si>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</si>
  <si>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</si>
  <si>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</si>
  <si>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</si>
  <si>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</si>
  <si>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</si>
  <si>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</si>
  <si>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</si>
  <si>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</si>
  <si>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</si>
  <si>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</si>
  <si>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</si>
  <si>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</si>
  <si>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</si>
  <si>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</si>
  <si>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</si>
  <si>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</si>
  <si>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</si>
  <si>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</si>
  <si>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</si>
  <si>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</si>
  <si>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</si>
  <si>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</si>
  <si>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</si>
  <si>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</si>
  <si>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</si>
  <si>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</si>
  <si>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</si>
  <si>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</si>
  <si>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</si>
  <si>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</si>
  <si>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</si>
  <si>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</si>
  <si>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</si>
  <si>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</si>
  <si>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</si>
  <si>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</si>
  <si>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</si>
  <si>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</si>
  <si>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</si>
  <si>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</si>
  <si>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</si>
  <si>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</si>
  <si>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</si>
  <si>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</si>
  <si>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</si>
  <si>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</si>
  <si>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</si>
  <si>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</si>
  <si>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</si>
  <si>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</si>
  <si>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</si>
  <si>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</si>
  <si>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</si>
  <si>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</si>
  <si>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</si>
  <si>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</si>
  <si>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</si>
  <si>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</si>
  <si>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</si>
  <si>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</si>
  <si>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</si>
  <si>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</si>
  <si>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</si>
  <si>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</si>
  <si>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</si>
  <si>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</si>
  <si>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</si>
  <si>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</si>
  <si>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</si>
  <si>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</si>
  <si>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</si>
  <si>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</si>
  <si>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</si>
  <si>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</si>
  <si>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</si>
  <si>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</si>
  <si>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</si>
  <si>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</si>
  <si>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</si>
  <si>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</si>
  <si>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</si>
  <si>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</si>
  <si>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</si>
  <si>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</si>
  <si>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</si>
  <si>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</si>
  <si>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</si>
  <si>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</si>
  <si>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</si>
  <si>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</si>
  <si>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</si>
  <si>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</si>
  <si>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</si>
  <si>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</si>
  <si>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</si>
  <si>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</si>
  <si>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</si>
  <si>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</si>
  <si>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</si>
  <si>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</si>
  <si>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</si>
  <si>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</si>
  <si>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</si>
  <si>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</si>
  <si>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</si>
  <si>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</si>
  <si>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</si>
  <si>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</si>
  <si>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</si>
  <si>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</si>
  <si>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</si>
  <si>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</si>
  <si>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</si>
  <si>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</si>
  <si>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</si>
  <si>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</si>
  <si>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</si>
  <si>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</si>
  <si>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</si>
  <si>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</si>
  <si>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</si>
  <si>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</si>
  <si>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</si>
  <si>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</si>
  <si>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</si>
  <si>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</si>
  <si>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</si>
  <si>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</si>
  <si>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</si>
  <si>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</si>
  <si>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</si>
  <si>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</si>
  <si>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</si>
  <si>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</si>
  <si>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</si>
  <si>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</si>
  <si>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</si>
  <si>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</si>
  <si>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</si>
  <si>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</si>
  <si>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</si>
  <si>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</si>
  <si>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</si>
  <si>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</si>
  <si>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</si>
  <si>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</si>
  <si>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</si>
  <si>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</si>
  <si>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</si>
  <si>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</si>
  <si>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</si>
  <si>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</si>
  <si>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</si>
  <si>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</si>
  <si>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</si>
  <si>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</si>
  <si>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</si>
  <si>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</si>
  <si>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</si>
  <si>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</si>
  <si>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</si>
  <si>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</si>
  <si>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</si>
  <si>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</si>
  <si>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</si>
  <si>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</si>
  <si>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</si>
  <si>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</si>
  <si>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</si>
  <si>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</si>
  <si>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</si>
  <si>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</si>
  <si>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</si>
  <si>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</si>
  <si>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</si>
  <si>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</si>
  <si>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</si>
  <si>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</si>
  <si>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</si>
  <si>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</si>
  <si>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</si>
  <si>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</si>
  <si>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</si>
  <si>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</si>
  <si>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</si>
  <si>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</si>
  <si>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</si>
  <si>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</si>
  <si>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</si>
  <si>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</si>
  <si>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</si>
  <si>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</si>
  <si>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</si>
  <si>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</si>
  <si>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</si>
  <si>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</si>
  <si>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</si>
  <si>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</si>
  <si>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</si>
  <si>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</si>
  <si>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</si>
  <si>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</si>
  <si>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</si>
  <si>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</si>
  <si>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</si>
  <si>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</si>
  <si>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</si>
  <si>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</si>
  <si>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</si>
  <si>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</si>
  <si>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</si>
  <si>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</si>
  <si>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</si>
  <si>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</si>
  <si>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</si>
  <si>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</si>
  <si>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</si>
  <si>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</si>
  <si>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</si>
  <si>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</si>
  <si>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</si>
  <si>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</si>
  <si>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</si>
  <si>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</si>
  <si>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</si>
  <si>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</si>
  <si>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</si>
  <si>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</si>
  <si>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</si>
  <si>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</si>
  <si>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</si>
  <si>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</si>
  <si>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</si>
  <si>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</si>
  <si>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</si>
  <si>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</si>
  <si>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</si>
  <si>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</si>
  <si>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</si>
  <si>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</si>
  <si>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</si>
  <si>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</si>
  <si>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</si>
  <si>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</si>
  <si>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</si>
  <si>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</si>
  <si>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</si>
  <si>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</si>
  <si>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</si>
  <si>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</si>
  <si>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</si>
  <si>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</si>
  <si>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</si>
  <si>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</si>
  <si>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</si>
  <si>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</si>
  <si>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</si>
  <si>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</si>
  <si>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</si>
  <si>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</si>
  <si>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</si>
  <si>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</si>
  <si>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</si>
  <si>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</si>
  <si>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</si>
  <si>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</si>
  <si>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</si>
  <si>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</si>
  <si>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</si>
  <si>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</si>
  <si>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</si>
  <si>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</si>
  <si>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</si>
  <si>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</si>
  <si>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</si>
  <si>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</si>
  <si>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</si>
  <si>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</si>
  <si>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</si>
  <si>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</si>
  <si>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</si>
  <si>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</si>
  <si>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</si>
  <si>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</si>
  <si>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</si>
  <si>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</si>
  <si>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</si>
  <si>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</si>
  <si>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</si>
  <si>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</si>
  <si>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</si>
  <si>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</si>
  <si>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</si>
  <si>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</si>
  <si>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</si>
  <si>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</si>
  <si>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</si>
  <si>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</si>
  <si>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</si>
  <si>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</si>
  <si>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</si>
  <si>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</si>
  <si>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</si>
  <si>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</si>
  <si>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</si>
  <si>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</si>
  <si>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</si>
  <si>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</si>
  <si>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</si>
  <si>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</si>
  <si>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</si>
  <si>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</si>
  <si>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</si>
  <si>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</si>
  <si>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</si>
  <si>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</si>
  <si>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</si>
  <si>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</si>
  <si>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</si>
  <si>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</si>
  <si>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</si>
  <si>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</si>
  <si>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</si>
  <si>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</si>
  <si>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</si>
  <si>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</si>
  <si>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</si>
  <si>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</si>
  <si>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</si>
  <si>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</si>
  <si>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</si>
  <si>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</si>
  <si>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</si>
  <si>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</si>
  <si>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</si>
  <si>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</si>
  <si>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</si>
  <si>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</si>
  <si>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</si>
  <si>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</si>
  <si>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</si>
  <si>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</si>
  <si>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</si>
  <si>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</si>
  <si>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</si>
  <si>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</si>
  <si>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</si>
  <si>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</si>
  <si>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</si>
  <si>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</si>
  <si>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</si>
  <si>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</si>
  <si>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</si>
  <si>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</si>
  <si>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</si>
  <si>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</si>
  <si>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</si>
  <si>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</si>
  <si>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</si>
  <si>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</si>
  <si>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</si>
  <si>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</si>
  <si>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</si>
  <si>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</si>
  <si>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</si>
  <si>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</si>
  <si>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</si>
  <si>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</si>
  <si>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</si>
  <si>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</si>
  <si>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</si>
  <si>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</si>
  <si>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</si>
  <si>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</si>
  <si>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</si>
  <si>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</si>
  <si>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</si>
  <si>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</si>
  <si>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</si>
  <si>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</si>
  <si>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</si>
  <si>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</si>
  <si>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</si>
  <si>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</si>
  <si>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</si>
  <si>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</si>
  <si>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</si>
  <si>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</si>
  <si>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</si>
  <si>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</si>
  <si>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</si>
  <si>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</si>
  <si>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</si>
  <si>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</si>
  <si>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</si>
  <si>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</si>
  <si>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</si>
  <si>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</si>
  <si>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</si>
  <si>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</si>
  <si>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</si>
  <si>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</si>
  <si>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</si>
  <si>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</si>
  <si>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</si>
  <si>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</si>
  <si>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</si>
  <si>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</si>
  <si>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</si>
  <si>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</si>
  <si>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</si>
  <si>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</si>
  <si>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</si>
  <si>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</si>
  <si>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</si>
  <si>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</si>
  <si>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</si>
  <si>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</si>
  <si>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</si>
  <si>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</si>
  <si>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</si>
  <si>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</si>
  <si>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</si>
  <si>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</si>
  <si>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</si>
  <si>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</si>
  <si>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</si>
  <si>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</si>
  <si>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</si>
  <si>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</si>
  <si>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</si>
  <si>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</si>
  <si>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</si>
  <si>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</si>
  <si>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</si>
  <si>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</si>
  <si>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</si>
  <si>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</si>
  <si>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</si>
  <si>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</si>
  <si>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</si>
  <si>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</si>
  <si>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</si>
  <si>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</si>
  <si>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</si>
  <si>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</si>
  <si>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</si>
  <si>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</si>
  <si>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</si>
  <si>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</si>
  <si>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</si>
  <si>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</si>
  <si>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</si>
  <si>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</si>
  <si>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</si>
  <si>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</si>
  <si>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</si>
  <si>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</si>
  <si>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</si>
  <si>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</si>
  <si>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</si>
  <si>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</si>
  <si>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</si>
  <si>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</si>
  <si>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</si>
  <si>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</si>
  <si>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</si>
  <si>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</si>
  <si>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</si>
  <si>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</si>
  <si>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</si>
  <si>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</si>
  <si>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</si>
  <si>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</si>
  <si>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</si>
  <si>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</si>
  <si>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</si>
  <si>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</si>
  <si>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</si>
  <si>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</si>
  <si>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</si>
  <si>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</si>
  <si>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</si>
  <si>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</si>
  <si>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</si>
  <si>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</si>
  <si>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</si>
  <si>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</si>
  <si>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</si>
  <si>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</si>
  <si>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</si>
  <si>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</si>
  <si>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</si>
  <si>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</si>
  <si>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</si>
  <si>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</si>
  <si>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</si>
  <si>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</si>
  <si>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</si>
  <si>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</si>
  <si>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</si>
  <si>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</si>
  <si>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</si>
  <si>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</si>
  <si>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</si>
  <si>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</si>
  <si>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</si>
  <si>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</si>
  <si>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</si>
  <si>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</si>
  <si>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</si>
  <si>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</si>
  <si>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</si>
  <si>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</si>
  <si>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</si>
  <si>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</si>
  <si>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</si>
  <si>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</si>
  <si>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</si>
  <si>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</si>
  <si>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</si>
  <si>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</si>
  <si>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</si>
  <si>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</si>
  <si>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</si>
  <si>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</si>
  <si>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</si>
  <si>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</si>
  <si>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</si>
  <si>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</si>
  <si>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</si>
  <si>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</si>
  <si>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</si>
  <si>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</si>
  <si>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</si>
  <si>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</si>
  <si>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</si>
  <si>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</si>
  <si>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</si>
  <si>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</si>
  <si>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</si>
  <si>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</si>
  <si>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</si>
  <si>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</si>
  <si>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</si>
  <si>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</si>
  <si>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</si>
  <si>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</si>
  <si>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</si>
  <si>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</si>
  <si>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</si>
  <si>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</si>
  <si>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</si>
  <si>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</si>
  <si>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</si>
  <si>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</si>
  <si>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</si>
  <si>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</si>
  <si>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</si>
  <si>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</si>
  <si>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</si>
  <si>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</si>
  <si>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</si>
  <si>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</si>
  <si>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</si>
  <si>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</si>
  <si>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</si>
  <si>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</si>
  <si>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</si>
  <si>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</si>
  <si>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</si>
  <si>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</si>
  <si>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</si>
  <si>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</si>
  <si>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</si>
  <si>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</si>
  <si>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</si>
  <si>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</si>
  <si>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</si>
  <si>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</si>
  <si>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</si>
  <si>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</si>
  <si>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</si>
  <si>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</si>
  <si>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</si>
  <si>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</si>
  <si>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</si>
  <si>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</si>
  <si>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</si>
  <si>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</si>
  <si>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</si>
  <si>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</si>
  <si>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</si>
  <si>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</si>
  <si>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</si>
  <si>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</si>
  <si>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</si>
  <si>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</si>
  <si>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</si>
  <si>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</si>
  <si>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</si>
  <si>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</si>
  <si>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</si>
  <si>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</si>
  <si>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</si>
  <si>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</si>
  <si>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</si>
  <si>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</si>
  <si>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</si>
  <si>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</si>
  <si>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</si>
  <si>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</si>
  <si>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</si>
  <si>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</si>
  <si>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</si>
  <si>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</si>
  <si>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</si>
  <si>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</si>
  <si>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</si>
  <si>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</si>
  <si>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</si>
  <si>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</si>
  <si>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</si>
  <si>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</si>
  <si>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</si>
  <si>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</si>
  <si>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</si>
  <si>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</si>
  <si>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</si>
  <si>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</si>
  <si>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</si>
  <si>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</si>
  <si>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</si>
  <si>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</si>
  <si>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</si>
  <si>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</si>
  <si>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</si>
  <si>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</si>
  <si>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</si>
  <si>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</si>
  <si>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</si>
  <si>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</si>
  <si>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</si>
  <si>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</si>
  <si>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</si>
  <si>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</si>
  <si>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</si>
  <si>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</si>
  <si>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</si>
  <si>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</si>
  <si>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</si>
  <si>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</si>
  <si>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</si>
  <si>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</si>
  <si>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</si>
  <si>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</si>
  <si>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</si>
  <si>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</si>
  <si>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</si>
  <si>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</si>
  <si>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</si>
  <si>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</si>
  <si>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</si>
  <si>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</si>
  <si>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</si>
  <si>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</si>
  <si>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</si>
  <si>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</si>
  <si>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</si>
  <si>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</si>
  <si>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</si>
  <si>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</si>
  <si>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</si>
  <si>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</si>
  <si>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</si>
  <si>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</si>
  <si>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</si>
  <si>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</si>
  <si>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</si>
  <si>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</si>
  <si>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</si>
  <si>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</si>
  <si>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</si>
  <si>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</si>
  <si>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</si>
  <si>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</si>
  <si>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</si>
  <si>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</si>
  <si>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</si>
  <si>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</si>
  <si>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</si>
  <si>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</si>
  <si>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</si>
  <si>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</si>
  <si>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</si>
  <si>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</si>
  <si>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</si>
  <si>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</si>
  <si>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</si>
  <si>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</si>
  <si>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</si>
  <si>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</si>
  <si>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</si>
  <si>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</si>
  <si>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</si>
  <si>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</si>
  <si>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</si>
  <si>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</si>
  <si>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</si>
  <si>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</si>
  <si>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</si>
  <si>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</si>
  <si>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</si>
  <si>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</si>
  <si>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</si>
  <si>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</si>
  <si>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</si>
  <si>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</si>
  <si>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</si>
  <si>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</si>
  <si>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</si>
  <si>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</si>
  <si>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</si>
  <si>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</si>
  <si>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</si>
  <si>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</si>
  <si>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</si>
  <si>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</si>
  <si>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</si>
  <si>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</si>
  <si>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</si>
  <si>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</si>
  <si>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</si>
  <si>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</si>
  <si>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</si>
  <si>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</si>
  <si>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</si>
  <si>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</si>
  <si>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</si>
  <si>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</si>
  <si>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</si>
  <si>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</si>
  <si>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</si>
  <si>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</si>
  <si>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</si>
  <si>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</si>
  <si>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</si>
  <si>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</si>
  <si>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</si>
  <si>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</si>
  <si>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</si>
  <si>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</si>
  <si>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</si>
  <si>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</si>
  <si>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</si>
  <si>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</si>
  <si>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</si>
  <si>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</si>
  <si>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</si>
  <si>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</si>
  <si>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</si>
  <si>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</si>
  <si>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</si>
  <si>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</si>
  <si>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</si>
  <si>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</si>
  <si>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</si>
  <si>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</si>
  <si>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</si>
  <si>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</si>
  <si>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</si>
  <si>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</si>
  <si>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</si>
  <si>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</si>
  <si>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</si>
  <si>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</si>
  <si>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</si>
  <si>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</si>
  <si>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</si>
  <si>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</si>
  <si>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</si>
  <si>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</si>
  <si>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</si>
  <si>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</si>
  <si>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</si>
  <si>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</si>
  <si>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</si>
  <si>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</si>
  <si>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</si>
  <si>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</si>
  <si>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</si>
  <si>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</si>
  <si>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</si>
  <si>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</si>
  <si>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</si>
  <si>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</si>
  <si>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</si>
  <si>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</si>
  <si>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</si>
  <si>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</si>
  <si>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</si>
  <si>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</si>
  <si>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</si>
  <si>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</si>
  <si>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</si>
  <si>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</si>
  <si>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</si>
  <si>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</si>
  <si>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</si>
  <si>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</si>
  <si>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</si>
  <si>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</si>
  <si>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</si>
  <si>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</si>
  <si>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</si>
  <si>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</si>
  <si>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</si>
  <si>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</si>
  <si>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</si>
  <si>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</si>
  <si>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</si>
  <si>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</si>
  <si>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</si>
  <si>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</si>
  <si>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</si>
  <si>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</si>
  <si>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</si>
  <si>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</si>
  <si>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</si>
  <si>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</si>
  <si>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</si>
  <si>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</si>
  <si>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</si>
  <si>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</si>
  <si>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</si>
  <si>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</si>
  <si>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</si>
  <si>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</si>
  <si>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</si>
  <si>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</si>
  <si>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</si>
  <si>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</si>
  <si>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</si>
  <si>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</si>
  <si>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</si>
  <si>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</si>
  <si>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</si>
  <si>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</si>
  <si>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</si>
  <si>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</si>
  <si>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</si>
  <si>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</si>
  <si>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</si>
  <si>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</si>
  <si>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</si>
  <si>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</si>
  <si>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</si>
  <si>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</si>
  <si>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</si>
  <si>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</si>
  <si>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</si>
  <si>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</si>
  <si>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</si>
  <si>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</si>
  <si>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</si>
  <si>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</si>
  <si>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</si>
  <si>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</si>
  <si>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</si>
  <si>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</si>
  <si>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</si>
  <si>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</si>
  <si>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</si>
  <si>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</si>
  <si>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</si>
  <si>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</si>
  <si>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</si>
  <si>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</si>
  <si>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</si>
  <si>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</si>
  <si>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</si>
  <si>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</si>
  <si>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</si>
  <si>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</si>
  <si>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</si>
  <si>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</si>
  <si>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</si>
  <si>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</si>
  <si>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</si>
  <si>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</si>
  <si>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</si>
  <si>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</si>
  <si>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</si>
  <si>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</si>
  <si>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</si>
  <si>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</si>
  <si>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</si>
  <si>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</si>
  <si>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</si>
  <si>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</si>
  <si>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</si>
  <si>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</si>
  <si>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</si>
  <si>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</si>
  <si>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</si>
  <si>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</si>
  <si>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</si>
  <si>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</si>
  <si>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</si>
  <si>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</si>
  <si>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</si>
  <si>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</si>
  <si>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</si>
  <si>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</si>
  <si>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</si>
  <si>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</si>
  <si>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</si>
  <si>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</si>
  <si>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</si>
  <si>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</si>
  <si>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</si>
  <si>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</si>
  <si>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</si>
  <si>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</si>
  <si>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</si>
  <si>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</si>
  <si>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</si>
  <si>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</si>
  <si>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</si>
  <si>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</si>
  <si>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</si>
  <si>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</si>
  <si>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</si>
  <si>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</si>
  <si>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</si>
  <si>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</si>
  <si>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</si>
  <si>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</si>
  <si>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</si>
  <si>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</si>
  <si>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</si>
  <si>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</si>
  <si>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</si>
  <si>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</si>
  <si>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</si>
  <si>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</si>
  <si>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</si>
  <si>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</si>
  <si>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</si>
  <si>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</si>
  <si>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</si>
  <si>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</si>
  <si>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</si>
  <si>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</si>
  <si>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</si>
  <si>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</si>
  <si>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</si>
  <si>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</si>
  <si>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</si>
  <si>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</si>
  <si>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</si>
  <si>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</si>
  <si>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</si>
  <si>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</si>
  <si>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</si>
  <si>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</si>
  <si>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</si>
  <si>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</si>
  <si>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</si>
  <si>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</si>
  <si>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</si>
  <si>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</si>
  <si>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</si>
  <si>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</si>
  <si>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</si>
  <si>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</si>
  <si>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</si>
  <si>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</si>
  <si>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</si>
  <si>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</si>
  <si>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</si>
  <si>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</si>
  <si>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</si>
  <si>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</si>
  <si>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</si>
  <si>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</si>
  <si>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</si>
  <si>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</si>
  <si>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</si>
  <si>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</si>
  <si>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</si>
  <si>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</si>
  <si>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</si>
  <si>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</si>
  <si>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</si>
  <si>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</si>
  <si>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</si>
  <si>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</si>
  <si>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</si>
  <si>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</si>
  <si>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</si>
  <si>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</si>
  <si>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</si>
  <si>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</si>
  <si>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</si>
  <si>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</si>
  <si>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</si>
  <si>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</si>
  <si>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</si>
  <si>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</si>
  <si>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</si>
  <si>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</si>
  <si>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</si>
  <si>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</si>
  <si>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</si>
  <si>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</si>
  <si>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</si>
  <si>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</si>
  <si>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</si>
  <si>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</si>
  <si>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</si>
  <si>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</si>
  <si>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</si>
  <si>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</si>
  <si>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</si>
  <si>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</si>
  <si>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</si>
  <si>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</si>
  <si>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</si>
  <si>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</si>
  <si>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</si>
  <si>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</si>
  <si>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</si>
  <si>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</si>
  <si>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</si>
  <si>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</si>
  <si>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</si>
  <si>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</si>
  <si>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</si>
  <si>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</si>
  <si>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</si>
  <si>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</si>
  <si>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</si>
  <si>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</si>
  <si>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</si>
  <si>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</si>
  <si>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</si>
  <si>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</si>
  <si>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</si>
  <si>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</si>
  <si>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</si>
  <si>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</si>
  <si>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</si>
  <si>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</si>
  <si>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</si>
  <si>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</si>
  <si>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</si>
  <si>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</si>
  <si>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</si>
  <si>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</si>
  <si>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</si>
  <si>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</si>
  <si>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</si>
  <si>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</si>
  <si>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</si>
  <si>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</si>
  <si>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</si>
  <si>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</si>
  <si>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</si>
  <si>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</si>
  <si>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</si>
  <si>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</si>
  <si>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</si>
  <si>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</si>
  <si>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</si>
  <si>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</si>
  <si>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</si>
  <si>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</si>
  <si>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</si>
  <si>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</si>
  <si>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</si>
  <si>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</si>
  <si>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</si>
  <si>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</si>
  <si>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</si>
  <si>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</si>
  <si>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</si>
  <si>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</si>
  <si>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</si>
  <si>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</si>
  <si>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</si>
  <si>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</si>
  <si>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</si>
  <si>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</si>
  <si>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</si>
  <si>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</si>
  <si>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</si>
  <si>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</si>
  <si>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</si>
  <si>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</si>
  <si>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</si>
  <si>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</si>
  <si>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</si>
  <si>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</si>
  <si>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</si>
  <si>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</si>
  <si>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</si>
  <si>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</si>
  <si>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</si>
  <si>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</si>
  <si>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</si>
  <si>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</si>
  <si>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</si>
  <si>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</si>
  <si>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</si>
  <si>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</si>
  <si>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</si>
  <si>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</si>
  <si>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</si>
  <si>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</si>
  <si>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</si>
  <si>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</si>
  <si>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</si>
  <si>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</si>
  <si>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</si>
  <si>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</si>
  <si>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</si>
  <si>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</si>
  <si>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</si>
  <si>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</si>
  <si>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</si>
  <si>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</si>
  <si>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</si>
  <si>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</si>
  <si>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</si>
  <si>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</si>
  <si>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</si>
  <si>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</si>
  <si>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</si>
  <si>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</si>
  <si>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</si>
  <si>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</si>
  <si>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</si>
  <si>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</si>
  <si>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</si>
  <si>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</si>
  <si>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</si>
  <si>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</si>
  <si>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</si>
  <si>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</si>
  <si>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</si>
  <si>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</si>
  <si>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</si>
  <si>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</si>
  <si>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</si>
  <si>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</si>
  <si>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</si>
  <si>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</si>
  <si>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</si>
  <si>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</si>
  <si>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</si>
  <si>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</si>
  <si>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</si>
  <si>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</si>
  <si>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</si>
  <si>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</si>
  <si>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</si>
  <si>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</si>
  <si>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</si>
  <si>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</si>
  <si>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</si>
  <si>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</si>
  <si>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</si>
  <si>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</si>
  <si>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</si>
  <si>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</si>
  <si>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</si>
  <si>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</si>
  <si>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</si>
  <si>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</si>
  <si>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</si>
  <si>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</si>
  <si>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</si>
  <si>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</si>
  <si>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</si>
  <si>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</si>
  <si>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</si>
  <si>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</si>
  <si>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</si>
  <si>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</si>
  <si>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</si>
  <si>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</si>
  <si>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</si>
  <si>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</si>
  <si>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</si>
  <si>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</si>
  <si>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</si>
  <si>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</si>
  <si>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</si>
  <si>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</si>
  <si>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</si>
  <si>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</si>
  <si>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</si>
  <si>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</si>
  <si>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</si>
  <si>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</si>
  <si>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</si>
  <si>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</si>
  <si>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</si>
  <si>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</si>
  <si>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</si>
  <si>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</si>
  <si>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</si>
  <si>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</si>
  <si>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</si>
  <si>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</si>
  <si>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</si>
  <si>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</si>
  <si>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</si>
  <si>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</si>
  <si>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</si>
  <si>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</si>
  <si>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</si>
  <si>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</si>
  <si>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</si>
  <si>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</si>
  <si>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</si>
  <si>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</si>
  <si>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</si>
  <si>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</si>
  <si>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</si>
  <si>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</si>
  <si>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</si>
  <si>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</si>
  <si>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</si>
  <si>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</si>
  <si>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</si>
  <si>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</si>
  <si>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</si>
  <si>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</si>
  <si>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</si>
  <si>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</si>
  <si>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</si>
  <si>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</si>
  <si>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</si>
  <si>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</si>
  <si>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</si>
  <si>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</si>
  <si>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</si>
  <si>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</si>
  <si>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</si>
  <si>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</si>
  <si>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</si>
  <si>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</si>
  <si>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</si>
  <si>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</si>
  <si>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</si>
  <si>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</si>
  <si>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</si>
  <si>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</si>
  <si>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</si>
  <si>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</si>
  <si>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</si>
  <si>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</si>
  <si>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</si>
  <si>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</si>
  <si>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</si>
  <si>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</si>
  <si>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</si>
  <si>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</si>
  <si>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</si>
  <si>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</si>
  <si>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</si>
  <si>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</si>
  <si>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</si>
  <si>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</si>
  <si>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</si>
  <si>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</si>
  <si>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</si>
  <si>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</si>
  <si>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</si>
  <si>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</si>
  <si>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</si>
  <si>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</si>
  <si>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</si>
  <si>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</si>
  <si>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</si>
  <si>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</si>
  <si>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</si>
  <si>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</si>
  <si>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</si>
  <si>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</si>
  <si>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</si>
  <si>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</si>
  <si>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</si>
  <si>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</si>
  <si>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</si>
  <si>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</si>
  <si>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</si>
  <si>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</si>
  <si>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</si>
  <si>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</si>
  <si>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</si>
  <si>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</si>
  <si>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</si>
  <si>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</si>
  <si>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</si>
  <si>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</si>
  <si>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</si>
  <si>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</si>
  <si>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</si>
  <si>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</si>
  <si>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</si>
  <si>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</si>
  <si>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</si>
  <si>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</si>
  <si>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</si>
  <si>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</si>
  <si>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</si>
  <si>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</si>
  <si>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</si>
  <si>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</si>
  <si>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</si>
  <si>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</si>
  <si>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</si>
  <si>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</si>
  <si>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</si>
  <si>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</si>
  <si>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</si>
  <si>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</si>
  <si>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</si>
  <si>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</si>
  <si>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</si>
  <si>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</si>
  <si>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</si>
  <si>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</si>
  <si>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</si>
  <si>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</si>
  <si>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</si>
  <si>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</si>
  <si>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</si>
  <si>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</si>
  <si>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</si>
  <si>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</si>
  <si>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</si>
  <si>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</si>
  <si>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</si>
  <si>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</si>
  <si>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</si>
  <si>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</si>
  <si>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</si>
  <si>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</si>
  <si>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</si>
  <si>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</si>
  <si>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</si>
  <si>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</si>
  <si>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</si>
  <si>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</si>
  <si>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</si>
  <si>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</si>
  <si>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</si>
  <si>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</si>
  <si>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</si>
  <si>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</si>
  <si>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</si>
  <si>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</si>
  <si>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</si>
  <si>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</si>
  <si>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</si>
  <si>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</si>
  <si>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</si>
  <si>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</si>
  <si>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</si>
  <si>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</si>
  <si>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</si>
  <si>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</si>
  <si>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</si>
  <si>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</si>
  <si>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</si>
  <si>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</si>
  <si>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</si>
  <si>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</si>
  <si>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</si>
  <si>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</si>
  <si>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</si>
  <si>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</si>
  <si>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</si>
  <si>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</si>
  <si>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</si>
  <si>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</si>
  <si>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</si>
  <si>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</si>
  <si>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</si>
  <si>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</si>
  <si>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</si>
  <si>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</si>
  <si>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</si>
  <si>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</si>
  <si>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</si>
  <si>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</si>
  <si>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</si>
  <si>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</si>
  <si>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</si>
  <si>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</si>
  <si>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</si>
  <si>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</si>
  <si>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</si>
  <si>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</si>
  <si>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</si>
  <si>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</si>
  <si>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</si>
  <si>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</si>
  <si>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</si>
  <si>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</si>
  <si>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</si>
  <si>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</si>
  <si>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</si>
  <si>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</si>
  <si>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</si>
  <si>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</si>
  <si>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</si>
  <si>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</si>
  <si>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</si>
  <si>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</si>
  <si>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</si>
  <si>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</si>
  <si>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</si>
  <si>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</si>
  <si>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</si>
  <si>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</si>
  <si>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</si>
  <si>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</si>
  <si>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</si>
  <si>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</si>
  <si>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</si>
  <si>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</si>
  <si>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</si>
  <si>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</si>
  <si>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</si>
  <si>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</si>
  <si>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</si>
  <si>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</si>
  <si>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</si>
  <si>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</si>
  <si>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</si>
  <si>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</si>
  <si>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</si>
  <si>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</si>
  <si>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</si>
  <si>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</si>
  <si>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</si>
  <si>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</si>
  <si>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</si>
  <si>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</si>
  <si>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</si>
  <si>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</si>
  <si>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</si>
  <si>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</si>
  <si>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</si>
  <si>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</si>
  <si>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</si>
  <si>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</si>
  <si>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</si>
  <si>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</si>
  <si>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</si>
  <si>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</si>
  <si>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</si>
  <si>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</si>
  <si>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</si>
  <si>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</si>
  <si>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</si>
  <si>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</si>
  <si>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</si>
  <si>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</si>
  <si>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</si>
  <si>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</si>
  <si>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</si>
  <si>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</si>
  <si>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</si>
  <si>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</si>
  <si>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</si>
  <si>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</si>
  <si>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</si>
  <si>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</si>
  <si>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</si>
  <si>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</si>
  <si>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</si>
  <si>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</si>
  <si>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</si>
  <si>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</si>
  <si>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</si>
  <si>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</si>
  <si>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</si>
  <si>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</si>
  <si>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</si>
  <si>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</si>
  <si>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</si>
  <si>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</si>
  <si>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</si>
  <si>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</si>
  <si>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</si>
  <si>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</si>
  <si>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</si>
  <si>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</si>
  <si>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</si>
  <si>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</si>
  <si>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</si>
  <si>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</si>
  <si>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</si>
  <si>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</si>
  <si>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</si>
  <si>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</si>
  <si>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</si>
  <si>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</si>
  <si>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</si>
  <si>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</si>
  <si>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</si>
  <si>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</si>
  <si>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</si>
  <si>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</si>
  <si>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</si>
  <si>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</si>
  <si>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</si>
  <si>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</si>
  <si>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</si>
  <si>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</si>
  <si>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</si>
  <si>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</si>
  <si>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</si>
  <si>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</si>
  <si>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</si>
  <si>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</si>
  <si>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</si>
  <si>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</si>
  <si>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</si>
  <si>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</si>
  <si>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</si>
  <si>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</si>
  <si>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</si>
  <si>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</si>
  <si>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</si>
  <si>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</si>
  <si>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</si>
  <si>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</si>
  <si>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</si>
  <si>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</si>
  <si>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</si>
  <si>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</si>
  <si>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</si>
  <si>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</si>
  <si>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</si>
  <si>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</si>
  <si>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</si>
  <si>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</si>
  <si>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</si>
  <si>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</si>
  <si>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</si>
  <si>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</si>
  <si>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</si>
  <si>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</si>
  <si>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</si>
  <si>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</si>
  <si>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</si>
  <si>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</si>
  <si>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</si>
  <si>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</si>
  <si>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</si>
  <si>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</si>
  <si>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</si>
  <si>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</si>
  <si>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</si>
  <si>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</si>
  <si>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</si>
  <si>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</si>
  <si>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</si>
  <si>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</si>
  <si>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</si>
  <si>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</si>
  <si>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</si>
  <si>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</si>
  <si>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</si>
  <si>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</si>
  <si>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</si>
  <si>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</si>
  <si>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</si>
  <si>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</si>
  <si>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</si>
  <si>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</si>
  <si>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</si>
  <si>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</si>
  <si>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</si>
  <si>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</si>
  <si>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</si>
  <si>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</si>
  <si>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</si>
  <si>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</si>
  <si>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</si>
  <si>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</si>
  <si>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</si>
  <si>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</si>
  <si>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</si>
  <si>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</si>
  <si>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</si>
  <si>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</si>
  <si>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</si>
  <si>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</si>
  <si>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</si>
  <si>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</si>
  <si>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</si>
  <si>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</si>
  <si>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</si>
  <si>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</si>
  <si>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</si>
  <si>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</si>
  <si>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</si>
  <si>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</si>
  <si>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</si>
  <si>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</si>
  <si>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</si>
  <si>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</si>
  <si>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</si>
  <si>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</si>
  <si>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</si>
  <si>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</si>
  <si>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</si>
  <si>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</si>
  <si>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</si>
  <si>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</si>
  <si>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</si>
  <si>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</si>
  <si>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</si>
  <si>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</si>
  <si>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</si>
  <si>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</si>
  <si>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</si>
  <si>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</si>
  <si>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</si>
  <si>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</si>
  <si>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</si>
  <si>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</si>
  <si>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</si>
  <si>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</si>
  <si>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</si>
  <si>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</si>
  <si>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</si>
  <si>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</si>
  <si>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</si>
  <si>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</si>
  <si>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</si>
  <si>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</si>
  <si>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</si>
  <si>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</si>
  <si>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</si>
  <si>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</si>
  <si>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</si>
  <si>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</si>
  <si>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</si>
  <si>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</si>
  <si>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</si>
  <si>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</si>
  <si>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</si>
  <si>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</si>
  <si>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</si>
  <si>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</si>
  <si>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</si>
  <si>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</si>
  <si>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</si>
  <si>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</si>
  <si>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</si>
  <si>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</si>
  <si>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</si>
  <si>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</si>
  <si>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</si>
  <si>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</si>
  <si>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</si>
  <si>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</si>
  <si>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</si>
  <si>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</si>
  <si>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</si>
  <si>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</si>
  <si>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</si>
  <si>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</si>
  <si>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</si>
  <si>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</si>
  <si>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</si>
  <si>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</si>
  <si>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</si>
  <si>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</si>
  <si>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</si>
  <si>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</si>
  <si>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</si>
  <si>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</si>
  <si>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</si>
  <si>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</si>
  <si>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</si>
  <si>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</si>
  <si>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</si>
  <si>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</si>
  <si>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</si>
  <si>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</si>
  <si>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</si>
  <si>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</si>
  <si>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</si>
  <si>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</si>
  <si>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</si>
  <si>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</si>
  <si>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</si>
  <si>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</si>
  <si>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</si>
  <si>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</si>
  <si>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</si>
  <si>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</si>
  <si>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</si>
  <si>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</si>
  <si>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</si>
  <si>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</si>
  <si>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</si>
  <si>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</si>
  <si>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</si>
  <si>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</si>
  <si>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</si>
  <si>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</si>
  <si>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</si>
  <si>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</si>
  <si>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</si>
  <si>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</si>
  <si>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</si>
  <si>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</si>
  <si>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</si>
  <si>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</si>
  <si>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</si>
  <si>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</si>
  <si>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</si>
  <si>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</si>
  <si>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</si>
  <si>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</si>
  <si>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</si>
  <si>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</si>
  <si>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</si>
  <si>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</si>
  <si>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</si>
  <si>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</si>
  <si>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</si>
  <si>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</si>
  <si>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</si>
  <si>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</si>
  <si>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</si>
  <si>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</si>
  <si>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</si>
  <si>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</si>
  <si>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</si>
  <si>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</si>
  <si>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</si>
  <si>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</si>
  <si>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</si>
  <si>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</si>
  <si>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</si>
  <si>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</si>
  <si>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</si>
  <si>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</si>
  <si>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</si>
  <si>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</si>
  <si>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</si>
  <si>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</si>
  <si>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</si>
  <si>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</si>
  <si>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</si>
  <si>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</si>
  <si>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</si>
  <si>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</si>
  <si>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</si>
  <si>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</si>
  <si>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</si>
  <si>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</si>
  <si>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</si>
  <si>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</si>
  <si>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</si>
  <si>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</si>
  <si>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</si>
  <si>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</si>
  <si>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</si>
  <si>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</si>
  <si>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</si>
  <si>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</si>
  <si>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</si>
  <si>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</si>
  <si>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</si>
  <si>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</si>
  <si>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</si>
  <si>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</si>
  <si>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</si>
  <si>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</si>
  <si>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</si>
  <si>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</si>
  <si>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</si>
  <si>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</si>
  <si>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</si>
  <si>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</si>
  <si>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</si>
  <si>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</si>
  <si>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</si>
  <si>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</si>
  <si>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</si>
  <si>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</si>
  <si>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</si>
  <si>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</si>
  <si>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</si>
  <si>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</si>
  <si>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</si>
  <si>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</si>
  <si>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</si>
  <si>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</si>
  <si>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</si>
  <si>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</si>
  <si>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</si>
  <si>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</si>
  <si>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</si>
  <si>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</si>
  <si>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</si>
  <si>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</si>
  <si>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</si>
  <si>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</si>
  <si>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</si>
  <si>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</si>
  <si>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</si>
  <si>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</si>
  <si>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</si>
  <si>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</si>
  <si>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</si>
  <si>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</si>
  <si>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</si>
  <si>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</si>
  <si>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</si>
  <si>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</si>
  <si>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</si>
  <si>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</si>
  <si>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</si>
  <si>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</si>
  <si>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</si>
  <si>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</si>
  <si>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</si>
  <si>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</si>
  <si>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</si>
  <si>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</si>
  <si>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</si>
  <si>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</si>
  <si>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</si>
  <si>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</si>
  <si>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</si>
  <si>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</si>
  <si>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</si>
  <si>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</si>
  <si>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</si>
  <si>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</si>
  <si>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</si>
  <si>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</si>
  <si>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</si>
  <si>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</si>
  <si>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</si>
  <si>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</si>
  <si>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</si>
  <si>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</si>
  <si>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</si>
  <si>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</si>
  <si>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</si>
  <si>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</si>
  <si>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</si>
  <si>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</si>
  <si>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</si>
  <si>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</si>
  <si>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</si>
  <si>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</si>
  <si>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</si>
  <si>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</si>
  <si>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</si>
  <si>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</si>
  <si>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</si>
  <si>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</si>
  <si>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</si>
  <si>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</si>
  <si>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</si>
  <si>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</si>
  <si>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</si>
  <si>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</si>
  <si>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</si>
  <si>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</si>
  <si>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</si>
  <si>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</si>
  <si>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</si>
  <si>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</si>
  <si>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</si>
  <si>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</si>
  <si>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</si>
  <si>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</si>
  <si>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</si>
  <si>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</si>
  <si>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</si>
  <si>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</si>
  <si>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</si>
  <si>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</si>
  <si>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</si>
  <si>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</si>
  <si>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</si>
  <si>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</si>
  <si>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</si>
  <si>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</si>
  <si>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</si>
  <si>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</si>
  <si>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</si>
  <si>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</si>
  <si>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</si>
  <si>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</si>
  <si>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</si>
  <si>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</si>
  <si>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</si>
  <si>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</si>
  <si>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</si>
  <si>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</si>
  <si>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</si>
  <si>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</si>
  <si>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</si>
  <si>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</si>
  <si>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</si>
  <si>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</si>
  <si>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</si>
  <si>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</si>
  <si>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</si>
  <si>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</si>
  <si>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</si>
  <si>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</si>
  <si>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</si>
  <si>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</si>
  <si>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</si>
  <si>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</si>
  <si>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</si>
  <si>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</si>
  <si>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</si>
  <si>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</si>
  <si>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</si>
  <si>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</si>
  <si>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</si>
  <si>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</si>
  <si>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</si>
  <si>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</si>
  <si>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</si>
  <si>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</si>
  <si>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</si>
  <si>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</si>
  <si>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</si>
  <si>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</si>
  <si>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</si>
  <si>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</si>
  <si>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</si>
  <si>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</si>
  <si>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</si>
  <si>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</si>
  <si>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</si>
  <si>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</si>
  <si>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</si>
  <si>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</si>
  <si>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</si>
  <si>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</si>
  <si>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</si>
  <si>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</si>
  <si>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</si>
  <si>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</si>
  <si>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</si>
  <si>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</si>
  <si>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</si>
  <si>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</si>
  <si>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</si>
  <si>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</si>
  <si>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</si>
  <si>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</si>
  <si>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</si>
  <si>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</si>
  <si>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</si>
  <si>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</si>
  <si>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</si>
  <si>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</si>
  <si>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</si>
  <si>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</si>
  <si>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</si>
  <si>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</si>
  <si>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</si>
  <si>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</si>
  <si>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</si>
  <si>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</si>
  <si>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</si>
  <si>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</si>
  <si>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</si>
  <si>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</si>
  <si>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</si>
  <si>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</si>
  <si>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</si>
  <si>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</si>
  <si>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</si>
  <si>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</si>
  <si>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</si>
  <si>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</si>
  <si>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</si>
  <si>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</si>
  <si>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</si>
  <si>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</si>
  <si>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</si>
  <si>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</si>
  <si>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</si>
  <si>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</si>
  <si>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</si>
  <si>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</si>
  <si>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</si>
  <si>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</si>
  <si>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</si>
  <si>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</si>
  <si>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</si>
  <si>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</si>
  <si>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</si>
  <si>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</si>
  <si>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</si>
  <si>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</si>
  <si>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</si>
  <si>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</si>
  <si>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</si>
  <si>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</si>
  <si>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</si>
  <si>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</si>
  <si>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</si>
  <si>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</si>
  <si>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</si>
  <si>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</si>
  <si>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</si>
  <si>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</si>
  <si>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</si>
  <si>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</si>
  <si>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</si>
  <si>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</si>
  <si>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</si>
  <si>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</si>
  <si>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</si>
  <si>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</si>
  <si>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</si>
  <si>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</si>
  <si>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</si>
  <si>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</si>
  <si>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</si>
  <si>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</si>
  <si>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</si>
  <si>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</si>
  <si>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</si>
  <si>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</si>
  <si>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</si>
  <si>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</si>
  <si>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</si>
  <si>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</si>
  <si>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</si>
  <si>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</si>
  <si>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</si>
  <si>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</si>
  <si>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</si>
  <si>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</si>
  <si>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</si>
  <si>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</si>
  <si>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</si>
  <si>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</si>
  <si>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</si>
  <si>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</si>
  <si>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</si>
  <si>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</si>
  <si>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</si>
  <si>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</si>
  <si>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</si>
  <si>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</si>
  <si>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</si>
  <si>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</si>
  <si>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</si>
  <si>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</si>
  <si>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</si>
  <si>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</si>
  <si>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</si>
  <si>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</si>
  <si>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</si>
  <si>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</si>
  <si>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</si>
  <si>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</si>
  <si>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</si>
  <si>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</si>
  <si>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</si>
  <si>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</si>
  <si>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</si>
  <si>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</si>
  <si>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</si>
  <si>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</si>
  <si>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</si>
  <si>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</si>
  <si>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</si>
  <si>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</si>
  <si>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</si>
  <si>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</si>
  <si>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</si>
  <si>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</si>
  <si>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</si>
  <si>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</si>
  <si>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</si>
  <si>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</si>
  <si>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</si>
  <si>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</si>
  <si>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</si>
  <si>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</si>
  <si>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</si>
  <si>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</si>
  <si>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</si>
  <si>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</si>
  <si>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</si>
  <si>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</si>
  <si>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</si>
  <si>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</si>
  <si>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</si>
  <si>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</si>
  <si>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</si>
  <si>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</si>
  <si>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</si>
  <si>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</si>
  <si>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</si>
  <si>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</si>
  <si>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</si>
  <si>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</si>
  <si>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</si>
  <si>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</si>
  <si>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</si>
  <si>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</si>
  <si>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</si>
  <si>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</si>
  <si>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</si>
  <si>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</si>
  <si>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</si>
  <si>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</si>
  <si>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</si>
  <si>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</si>
  <si>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</si>
  <si>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</si>
  <si>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</si>
  <si>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</si>
  <si>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</si>
  <si>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</si>
  <si>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</si>
  <si>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</si>
  <si>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</si>
  <si>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</si>
  <si>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</si>
  <si>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</si>
  <si>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</si>
  <si>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</si>
  <si>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</si>
  <si>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</si>
  <si>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</si>
  <si>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</si>
  <si>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</si>
  <si>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</si>
  <si>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</si>
  <si>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</si>
  <si>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</si>
  <si>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</si>
  <si>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</si>
  <si>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</si>
  <si>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</si>
  <si>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</si>
  <si>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</si>
  <si>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</si>
  <si>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</si>
  <si>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</si>
  <si>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</si>
  <si>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</si>
  <si>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</si>
  <si>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</si>
  <si>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</si>
  <si>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</si>
  <si>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</si>
  <si>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</si>
  <si>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</si>
  <si>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</si>
  <si>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</si>
  <si>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</si>
  <si>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</si>
  <si>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</si>
  <si>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</si>
  <si>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</si>
  <si>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</si>
  <si>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</si>
  <si>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</si>
  <si>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</si>
  <si>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</si>
  <si>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</si>
  <si>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</si>
  <si>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</si>
  <si>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</si>
  <si>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</si>
  <si>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</si>
  <si>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</si>
  <si>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</si>
  <si>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</si>
  <si>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</si>
  <si>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</si>
  <si>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</si>
  <si>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</si>
  <si>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</si>
  <si>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</si>
  <si>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</si>
  <si>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</si>
  <si>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</si>
  <si>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</si>
  <si>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</si>
  <si>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</si>
  <si>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</si>
  <si>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</si>
  <si>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</si>
  <si>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</si>
  <si>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</si>
  <si>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</si>
  <si>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</si>
  <si>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</si>
  <si>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</si>
  <si>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</si>
  <si>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</si>
  <si>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</si>
  <si>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</si>
  <si>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</si>
  <si>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</si>
  <si>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</si>
  <si>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</si>
  <si>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</si>
  <si>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</si>
  <si>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</si>
  <si>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</si>
  <si>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</si>
  <si>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</si>
  <si>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</si>
  <si>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</si>
  <si>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</si>
  <si>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</si>
  <si>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</si>
  <si>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</si>
  <si>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</si>
  <si>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</si>
  <si>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</si>
  <si>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</si>
  <si>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</si>
  <si>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</si>
  <si>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</si>
  <si>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</si>
  <si>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</si>
  <si>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</si>
  <si>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</si>
  <si>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</si>
  <si>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</si>
  <si>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</si>
  <si>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</si>
  <si>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</si>
  <si>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</si>
  <si>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</si>
  <si>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</si>
  <si>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</si>
  <si>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</si>
  <si>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</si>
  <si>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</si>
  <si>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</si>
  <si>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</si>
  <si>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</si>
  <si>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</si>
  <si>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</si>
  <si>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</si>
  <si>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</si>
  <si>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</si>
  <si>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</si>
  <si>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</si>
  <si>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</si>
  <si>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</si>
  <si>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</si>
  <si>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</si>
  <si>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</si>
  <si>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</si>
  <si>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</si>
  <si>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</si>
  <si>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</si>
  <si>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</si>
  <si>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</si>
  <si>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</si>
  <si>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</si>
  <si>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</si>
  <si>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</si>
  <si>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</si>
  <si>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</si>
  <si>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</si>
  <si>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</si>
  <si>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</si>
  <si>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</si>
  <si>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</si>
  <si>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</si>
  <si>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</si>
  <si>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</si>
  <si>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</si>
  <si>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</si>
  <si>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</si>
  <si>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</si>
  <si>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</si>
  <si>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</si>
  <si>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</si>
  <si>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</si>
  <si>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</si>
  <si>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</si>
  <si>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</si>
  <si>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</si>
  <si>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</si>
  <si>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</si>
  <si>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</si>
  <si>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</si>
  <si>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</si>
  <si>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</si>
  <si>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</si>
  <si>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</si>
  <si>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</si>
  <si>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</si>
  <si>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</si>
  <si>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</si>
  <si>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</si>
  <si>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</si>
  <si>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</si>
  <si>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</si>
  <si>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</si>
  <si>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</si>
  <si>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</si>
  <si>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</si>
  <si>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</si>
  <si>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</si>
  <si>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</si>
  <si>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</si>
  <si>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</si>
  <si>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</si>
  <si>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</si>
  <si>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</si>
  <si>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</si>
  <si>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</si>
  <si>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</si>
  <si>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</si>
  <si>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</si>
  <si>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</si>
  <si>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</si>
  <si>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</si>
  <si>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</si>
  <si>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</si>
  <si>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</si>
  <si>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</si>
  <si>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</si>
  <si>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</si>
  <si>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</si>
  <si>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</si>
  <si>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</si>
  <si>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</si>
  <si>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</si>
  <si>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</si>
  <si>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</si>
  <si>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</si>
  <si>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</si>
  <si>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</si>
  <si>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</si>
  <si>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</si>
  <si>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</si>
  <si>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</si>
  <si>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</si>
  <si>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</si>
  <si>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</si>
  <si>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</si>
  <si>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</si>
  <si>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</si>
  <si>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</si>
  <si>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</si>
  <si>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</si>
  <si>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</si>
  <si>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</si>
  <si>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</si>
  <si>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</si>
  <si>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</si>
  <si>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</si>
  <si>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</si>
  <si>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</si>
  <si>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</si>
  <si>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</si>
  <si>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</si>
  <si>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</si>
  <si>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</si>
  <si>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</si>
  <si>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</si>
  <si>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</si>
  <si>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</si>
  <si>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</si>
  <si>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</si>
  <si>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</si>
  <si>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</si>
  <si>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</si>
  <si>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</si>
  <si>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</si>
  <si>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</si>
  <si>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</si>
  <si>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</si>
  <si>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</si>
  <si>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</si>
  <si>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</si>
  <si>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</si>
  <si>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</si>
  <si>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</si>
  <si>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</si>
  <si>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</si>
  <si>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</si>
  <si>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</si>
  <si>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</si>
  <si>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</si>
  <si>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</si>
  <si>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</si>
  <si>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</si>
  <si>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</si>
  <si>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</si>
  <si>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</si>
  <si>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</si>
  <si>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</si>
  <si>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</si>
  <si>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</si>
  <si>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</si>
  <si>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</si>
  <si>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</si>
  <si>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</si>
  <si>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</si>
  <si>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</si>
  <si>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</si>
  <si>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</si>
  <si>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</si>
  <si>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</si>
  <si>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</si>
  <si>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</si>
  <si>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</si>
  <si>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</si>
  <si>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</si>
  <si>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</si>
  <si>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</si>
  <si>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</si>
  <si>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</si>
  <si>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</si>
  <si>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</si>
  <si>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</si>
  <si>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</si>
  <si>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</si>
  <si>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</si>
  <si>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</si>
  <si>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</si>
  <si>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</si>
  <si>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</si>
  <si>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</si>
  <si>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</si>
  <si>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</si>
  <si>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</si>
  <si>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</si>
  <si>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</si>
  <si>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</si>
  <si>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</si>
  <si>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</si>
  <si>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</si>
  <si>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</si>
  <si>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</si>
  <si>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</si>
  <si>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</si>
  <si>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</si>
  <si>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</si>
  <si>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</si>
  <si>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</si>
  <si>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</si>
  <si>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</si>
  <si>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</si>
  <si>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</si>
  <si>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</si>
  <si>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</si>
  <si>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</si>
  <si>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</si>
  <si>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</si>
  <si>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</si>
  <si>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</si>
  <si>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</si>
  <si>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</si>
  <si>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</si>
  <si>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</si>
  <si>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</si>
  <si>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</si>
  <si>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</si>
  <si>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</si>
  <si>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</si>
  <si>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</si>
  <si>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</si>
  <si>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</si>
  <si>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</si>
  <si>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</si>
  <si>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</si>
  <si>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</si>
  <si>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</si>
  <si>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</si>
  <si>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</si>
  <si>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</si>
  <si>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</si>
  <si>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</si>
  <si>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</si>
  <si>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</si>
  <si>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</si>
  <si>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</si>
  <si>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</si>
  <si>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</si>
  <si>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</si>
  <si>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</si>
  <si>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</si>
  <si>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</si>
  <si>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</si>
  <si>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</si>
  <si>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</si>
  <si>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</si>
  <si>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</si>
  <si>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</si>
  <si>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</si>
  <si>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</si>
  <si>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</si>
  <si>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</si>
  <si>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</si>
  <si>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</si>
  <si>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</si>
  <si>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</si>
  <si>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</si>
  <si>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</si>
  <si>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</si>
  <si>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</si>
  <si>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</si>
  <si>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</si>
  <si>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</si>
  <si>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</si>
  <si>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</si>
  <si>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</si>
  <si>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</si>
  <si>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</si>
  <si>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</si>
  <si>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</si>
  <si>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</si>
  <si>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</si>
  <si>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</si>
  <si>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</si>
  <si>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</si>
  <si>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</si>
  <si>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</si>
  <si>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</si>
  <si>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</si>
  <si>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</si>
  <si>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</si>
  <si>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</si>
  <si>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</si>
  <si>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</si>
  <si>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</si>
  <si>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</si>
  <si>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</si>
  <si>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</si>
  <si>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</si>
  <si>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</si>
  <si>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</si>
  <si>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</si>
  <si>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</si>
  <si>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</si>
  <si>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</si>
  <si>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</si>
  <si>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</si>
  <si>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</si>
  <si>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</si>
  <si>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</si>
  <si>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</si>
  <si>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</si>
  <si>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</si>
  <si>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</si>
  <si>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</si>
  <si>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</si>
  <si>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</si>
  <si>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</si>
  <si>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</si>
  <si>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</si>
  <si>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</si>
  <si>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</si>
  <si>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</si>
  <si>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</si>
  <si>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</si>
  <si>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</si>
  <si>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</si>
  <si>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</si>
  <si>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</si>
  <si>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</si>
  <si>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</si>
  <si>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</si>
  <si>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</si>
  <si>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</si>
  <si>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</si>
  <si>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</si>
  <si>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</si>
  <si>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</si>
  <si>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</si>
  <si>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</si>
  <si>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</si>
  <si>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</si>
  <si>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</si>
  <si>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</si>
  <si>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</si>
  <si>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</si>
  <si>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</si>
  <si>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</si>
  <si>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</si>
  <si>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</si>
  <si>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</si>
  <si>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</si>
  <si>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</si>
  <si>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</si>
  <si>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</si>
  <si>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</si>
  <si>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</si>
  <si>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</si>
  <si>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</si>
  <si>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</si>
  <si>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</si>
  <si>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</si>
  <si>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</si>
  <si>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</si>
  <si>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</si>
  <si>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</si>
  <si>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</si>
  <si>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</si>
  <si>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</si>
  <si>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</si>
  <si>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</si>
  <si>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</si>
  <si>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</si>
  <si>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</si>
  <si>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</si>
  <si>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</si>
  <si>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</si>
  <si>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</si>
  <si>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</si>
  <si>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</si>
  <si>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</si>
  <si>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</si>
  <si>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</si>
  <si>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</si>
  <si>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</si>
  <si>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</si>
  <si>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</si>
  <si>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</si>
  <si>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</si>
  <si>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</si>
  <si>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</si>
  <si>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</si>
  <si>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</si>
  <si>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</si>
  <si>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</si>
  <si>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</si>
  <si>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</si>
  <si>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</si>
  <si>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</si>
  <si>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</si>
  <si>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</si>
  <si>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</si>
  <si>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</si>
  <si>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</si>
  <si>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</si>
  <si>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</si>
  <si>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</si>
  <si>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</si>
  <si>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</si>
  <si>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</si>
  <si>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</si>
  <si>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</si>
  <si>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</si>
  <si>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</si>
  <si>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</si>
  <si>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</si>
  <si>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</si>
  <si>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</si>
  <si>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</si>
  <si>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</si>
  <si>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</si>
  <si>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</si>
  <si>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</si>
  <si>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</si>
  <si>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</si>
  <si>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</si>
  <si>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</si>
  <si>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</si>
  <si>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</si>
  <si>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</si>
  <si>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</si>
  <si>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</si>
  <si>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</si>
  <si>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</si>
  <si>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</si>
  <si>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</si>
  <si>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</si>
  <si>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</si>
  <si>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</si>
  <si>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</si>
  <si>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</si>
  <si>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</si>
  <si>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</si>
  <si>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</si>
  <si>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</si>
  <si>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</si>
  <si>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</si>
  <si>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</si>
  <si>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</si>
  <si>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</si>
  <si>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</si>
  <si>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</si>
  <si>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</si>
  <si>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</si>
  <si>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</si>
  <si>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</si>
  <si>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</si>
  <si>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</si>
  <si>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</si>
  <si>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</si>
  <si>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</si>
  <si>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</si>
  <si>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</si>
  <si>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</si>
  <si>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</si>
  <si>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</si>
  <si>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</si>
  <si>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</si>
  <si>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</si>
  <si>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</si>
  <si>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</si>
  <si>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</si>
  <si>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</si>
  <si>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</si>
  <si>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</si>
  <si>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</si>
  <si>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</si>
  <si>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</si>
  <si>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</si>
  <si>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</si>
  <si>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</si>
  <si>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</si>
  <si>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</si>
  <si>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</si>
  <si>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</si>
  <si>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</si>
  <si>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</si>
  <si>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</si>
  <si>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</si>
  <si>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</si>
  <si>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</si>
  <si>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</si>
  <si>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</si>
  <si>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</si>
  <si>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</si>
  <si>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</si>
  <si>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</si>
  <si>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</si>
  <si>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</si>
  <si>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</si>
  <si>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</si>
  <si>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</si>
  <si>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</si>
  <si>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</si>
  <si>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</si>
  <si>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</si>
  <si>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</si>
  <si>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</si>
  <si>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</si>
  <si>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</si>
  <si>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</si>
  <si>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</si>
  <si>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</si>
  <si>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</si>
  <si>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</si>
  <si>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</si>
  <si>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</si>
  <si>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</si>
  <si>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</si>
  <si>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</si>
  <si>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</si>
  <si>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</si>
  <si>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</si>
  <si>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</si>
  <si>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</si>
  <si>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</si>
  <si>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</si>
  <si>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</si>
  <si>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</si>
  <si>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</si>
  <si>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</si>
  <si>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</si>
  <si>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</si>
  <si>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</si>
  <si>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</si>
  <si>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</si>
  <si>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</si>
  <si>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</si>
  <si>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</si>
  <si>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</si>
  <si>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</si>
  <si>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</si>
  <si>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</si>
  <si>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</si>
  <si>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</si>
  <si>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</si>
  <si>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</si>
  <si>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</si>
  <si>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</si>
  <si>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</si>
  <si>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</si>
  <si>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</si>
  <si>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</si>
  <si>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</si>
  <si>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</si>
  <si>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</si>
  <si>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</si>
  <si>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</si>
  <si>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</si>
  <si>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</si>
  <si>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</si>
  <si>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</si>
  <si>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</si>
  <si>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</si>
  <si>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</si>
  <si>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</si>
  <si>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</si>
  <si>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</si>
  <si>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</si>
  <si>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</si>
  <si>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</si>
  <si>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</si>
  <si>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</si>
  <si>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</si>
  <si>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</si>
  <si>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</si>
  <si>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</si>
  <si>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</si>
  <si>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</si>
  <si>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</si>
  <si>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</si>
  <si>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</si>
  <si>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</si>
  <si>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</si>
  <si>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</si>
  <si>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</si>
  <si>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</si>
  <si>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</si>
  <si>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</si>
  <si>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</si>
  <si>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</si>
  <si>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</si>
  <si>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</si>
  <si>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</si>
  <si>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</si>
  <si>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</si>
  <si>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</si>
  <si>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</si>
  <si>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</si>
  <si>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</si>
  <si>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</si>
  <si>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</si>
  <si>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</si>
  <si>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</si>
  <si>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</si>
  <si>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</si>
  <si>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</si>
  <si>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</si>
  <si>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</si>
  <si>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</si>
  <si>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</si>
  <si>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</si>
  <si>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</si>
  <si>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</si>
  <si>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</si>
  <si>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</si>
  <si>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</si>
  <si>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</si>
  <si>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</si>
  <si>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</si>
  <si>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</si>
  <si>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</si>
  <si>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</si>
  <si>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</si>
  <si>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</si>
  <si>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</si>
  <si>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</si>
  <si>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</si>
  <si>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</si>
  <si>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</si>
  <si>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</si>
  <si>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</si>
  <si>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</si>
  <si>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</si>
  <si>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</si>
  <si>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</si>
  <si>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</si>
  <si>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</si>
  <si>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</si>
  <si>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</si>
  <si>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</si>
  <si>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</si>
  <si>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</si>
  <si>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</si>
  <si>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</si>
  <si>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</si>
  <si>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</si>
  <si>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</si>
  <si>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</si>
  <si>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</si>
  <si>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</si>
  <si>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</si>
  <si>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</si>
  <si>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</si>
  <si>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</si>
  <si>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</si>
  <si>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</si>
  <si>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</si>
  <si>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</si>
  <si>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</si>
  <si>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</si>
  <si>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</si>
  <si>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</si>
  <si>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</si>
  <si>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</si>
  <si>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</si>
  <si>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</si>
  <si>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</si>
  <si>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</si>
  <si>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</si>
  <si>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</si>
  <si>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</si>
  <si>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</si>
  <si>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</si>
  <si>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</si>
  <si>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</si>
  <si>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</si>
  <si>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</si>
  <si>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</si>
  <si>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</si>
  <si>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</si>
  <si>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</si>
  <si>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</si>
  <si>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</si>
  <si>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</si>
  <si>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</si>
  <si>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</si>
  <si>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</si>
  <si>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</si>
  <si>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</si>
  <si>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</si>
  <si>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</si>
  <si>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</si>
  <si>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</si>
  <si>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</si>
  <si>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</si>
  <si>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</si>
  <si>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</si>
  <si>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</si>
  <si>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</si>
  <si>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</si>
  <si>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</si>
  <si>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</si>
  <si>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</si>
  <si>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</si>
  <si>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</si>
  <si>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</si>
  <si>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</si>
  <si>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</si>
  <si>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</si>
  <si>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</si>
  <si>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</si>
  <si>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</si>
  <si>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</si>
  <si>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</si>
  <si>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</si>
  <si>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</si>
  <si>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</si>
  <si>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</si>
  <si>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</si>
  <si>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</si>
  <si>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</si>
  <si>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</si>
  <si>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</si>
  <si>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</si>
  <si>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</si>
  <si>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</si>
  <si>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</si>
  <si>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</si>
  <si>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</si>
  <si>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</si>
  <si>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</si>
  <si>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</si>
  <si>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</si>
  <si>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</si>
  <si>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</si>
  <si>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</si>
  <si>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</si>
  <si>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</si>
  <si>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</si>
  <si>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</si>
  <si>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</si>
  <si>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</si>
  <si>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</si>
  <si>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</si>
  <si>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</si>
  <si>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</si>
  <si>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</si>
  <si>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</si>
  <si>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</si>
  <si>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</si>
  <si>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</si>
  <si>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</si>
  <si>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</si>
  <si>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</si>
  <si>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</si>
  <si>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</si>
  <si>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</si>
  <si>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</si>
  <si>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</si>
  <si>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</si>
  <si>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</si>
  <si>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</si>
  <si>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</si>
  <si>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</si>
  <si>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</si>
  <si>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</si>
  <si>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</si>
  <si>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</si>
  <si>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</si>
  <si>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</si>
  <si>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</si>
  <si>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</si>
  <si>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</si>
  <si>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</si>
  <si>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</si>
  <si>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</si>
  <si>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</si>
  <si>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</si>
  <si>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</si>
  <si>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</si>
  <si>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</si>
  <si>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</si>
  <si>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</si>
  <si>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</si>
  <si>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</si>
  <si>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</si>
  <si>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</si>
  <si>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</si>
  <si>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</si>
  <si>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</si>
  <si>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</si>
  <si>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</si>
  <si>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</si>
  <si>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</si>
  <si>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</si>
  <si>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</si>
  <si>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</si>
  <si>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</si>
  <si>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</si>
  <si>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</si>
  <si>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</si>
  <si>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</si>
  <si>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</si>
  <si>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</si>
  <si>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</si>
  <si>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</si>
  <si>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</si>
  <si>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</si>
  <si>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</si>
  <si>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</si>
  <si>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</si>
  <si>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</si>
  <si>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</si>
  <si>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</si>
  <si>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</si>
  <si>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</si>
  <si>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</si>
  <si>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</si>
  <si>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</si>
  <si>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</si>
  <si>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</si>
  <si>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</si>
  <si>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</si>
  <si>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</si>
  <si>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</si>
  <si>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</si>
  <si>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</si>
  <si>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</si>
  <si>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</si>
  <si>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</si>
  <si>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</si>
  <si>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</si>
  <si>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</si>
  <si>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</si>
  <si>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</si>
  <si>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</si>
  <si>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</si>
  <si>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</si>
  <si>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</si>
  <si>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</si>
  <si>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</si>
  <si>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</si>
  <si>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</si>
  <si>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</si>
  <si>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</si>
  <si>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</si>
  <si>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</si>
  <si>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</si>
  <si>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</si>
  <si>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</si>
  <si>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</si>
  <si>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</si>
  <si>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</si>
  <si>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</si>
  <si>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</si>
  <si>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</si>
  <si>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</si>
  <si>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</si>
  <si>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</si>
  <si>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</si>
  <si>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</si>
  <si>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</si>
  <si>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</si>
  <si>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</si>
  <si>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</si>
  <si>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</si>
  <si>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</si>
  <si>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</si>
  <si>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</si>
  <si>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</si>
  <si>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</si>
  <si>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</si>
  <si>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</si>
  <si>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</si>
  <si>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</si>
  <si>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</si>
  <si>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</si>
  <si>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</si>
  <si>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</si>
  <si>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</si>
  <si>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</si>
  <si>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</si>
  <si>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</si>
  <si>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</si>
  <si>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</si>
  <si>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</si>
  <si>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</si>
  <si>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</si>
  <si>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</si>
  <si>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</si>
  <si>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</si>
  <si>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</si>
  <si>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</si>
  <si>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</si>
  <si>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</si>
  <si>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</si>
  <si>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</si>
  <si>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</si>
  <si>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</si>
  <si>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</si>
  <si>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</si>
  <si>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</si>
  <si>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</si>
  <si>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</si>
  <si>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</si>
  <si>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</si>
  <si>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</si>
  <si>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</si>
  <si>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</si>
  <si>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</si>
  <si>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</si>
  <si>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</si>
  <si>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</si>
  <si>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</si>
  <si>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</si>
  <si>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</si>
  <si>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</si>
  <si>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</si>
  <si>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</si>
  <si>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</si>
  <si>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</si>
  <si>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</si>
  <si>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</si>
  <si>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</si>
  <si>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</si>
  <si>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</si>
  <si>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</si>
  <si>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</si>
  <si>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</si>
  <si>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</si>
  <si>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</si>
  <si>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</si>
  <si>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</si>
  <si>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</si>
  <si>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</si>
  <si>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</si>
  <si>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</si>
  <si>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</si>
  <si>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</si>
  <si>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</si>
  <si>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</si>
  <si>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</si>
  <si>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</si>
  <si>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</si>
  <si>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</si>
  <si>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</si>
  <si>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</si>
  <si>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</si>
  <si>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</si>
  <si>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</si>
  <si>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</si>
  <si>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</si>
  <si>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</si>
  <si>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</si>
  <si>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</si>
  <si>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</si>
  <si>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</si>
  <si>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</si>
  <si>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</si>
  <si>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</si>
  <si>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</si>
  <si>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</si>
  <si>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</si>
  <si>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</si>
  <si>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</si>
  <si>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</si>
  <si>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</si>
  <si>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</si>
  <si>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</si>
  <si>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</si>
  <si>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</si>
  <si>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</si>
  <si>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</si>
  <si>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</si>
  <si>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</si>
  <si>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</si>
  <si>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</si>
  <si>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</si>
  <si>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</si>
  <si>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</si>
  <si>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</si>
  <si>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</si>
  <si>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</si>
  <si>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</si>
  <si>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</si>
  <si>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</si>
  <si>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</si>
  <si>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</si>
  <si>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</si>
  <si>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</si>
  <si>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</si>
  <si>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</si>
  <si>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</si>
  <si>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</si>
  <si>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</si>
  <si>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</si>
  <si>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</si>
  <si>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</si>
  <si>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</si>
  <si>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</si>
  <si>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</si>
  <si>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</si>
  <si>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</si>
  <si>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</si>
  <si>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</si>
  <si>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</si>
  <si>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</si>
  <si>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</si>
  <si>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</si>
  <si>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</si>
  <si>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</si>
  <si>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</si>
  <si>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</si>
  <si>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</si>
  <si>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</si>
  <si>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</si>
  <si>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</si>
  <si>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</si>
  <si>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</si>
  <si>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</si>
  <si>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</si>
  <si>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</si>
  <si>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</si>
  <si>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</si>
  <si>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</si>
  <si>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</si>
  <si>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</si>
  <si>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</si>
  <si>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</si>
  <si>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</si>
  <si>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</si>
  <si>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</si>
  <si>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</si>
  <si>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</si>
  <si>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</si>
  <si>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</si>
  <si>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</si>
  <si>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</si>
  <si>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</si>
  <si>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</si>
  <si>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</si>
  <si>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</si>
  <si>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</si>
  <si>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</si>
  <si>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</si>
  <si>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</si>
  <si>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</si>
  <si>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</si>
  <si>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</si>
  <si>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</si>
  <si>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</si>
  <si>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</si>
  <si>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</si>
  <si>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</si>
  <si>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</si>
  <si>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</si>
  <si>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</si>
  <si>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</si>
  <si>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</si>
  <si>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</si>
  <si>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</si>
  <si>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</si>
  <si>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</si>
  <si>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</si>
  <si>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</si>
  <si>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</si>
  <si>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</si>
  <si>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</si>
  <si>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</si>
  <si>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</si>
  <si>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</si>
  <si>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</si>
  <si>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</si>
  <si>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</si>
  <si>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</si>
  <si>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</si>
  <si>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</si>
  <si>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</si>
  <si>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</si>
  <si>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</si>
  <si>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</si>
  <si>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</si>
  <si>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</si>
  <si>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</si>
  <si>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</si>
  <si>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</si>
  <si>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</si>
  <si>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</si>
  <si>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</si>
  <si>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</si>
  <si>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</si>
  <si>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</si>
  <si>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</si>
  <si>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</si>
  <si>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</si>
  <si>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</si>
  <si>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</si>
  <si>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</si>
  <si>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</si>
  <si>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</si>
  <si>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</si>
  <si>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</si>
  <si>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</si>
  <si>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</si>
  <si>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</si>
  <si>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</si>
  <si>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</si>
  <si>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</si>
  <si>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</si>
  <si>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</si>
  <si>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</si>
  <si>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</si>
  <si>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</si>
  <si>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</si>
  <si>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</si>
  <si>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</si>
  <si>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</si>
  <si>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</si>
  <si>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</si>
  <si>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</si>
  <si>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</si>
  <si>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</si>
  <si>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</si>
  <si>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</si>
  <si>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</si>
  <si>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</si>
  <si>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</si>
  <si>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</si>
  <si>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</si>
  <si>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</si>
  <si>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</si>
  <si>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</si>
  <si>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</si>
  <si>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</si>
  <si>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</si>
  <si>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</si>
  <si>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</si>
  <si>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</si>
  <si>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</si>
  <si>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</si>
  <si>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</si>
  <si>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</si>
  <si>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</si>
  <si>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</si>
  <si>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</si>
  <si>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</si>
  <si>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</si>
  <si>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</si>
  <si>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</si>
  <si>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</si>
  <si>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</si>
  <si>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</si>
  <si>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</si>
  <si>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</si>
  <si>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</si>
  <si>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</si>
  <si>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</si>
  <si>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</si>
  <si>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</si>
  <si>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</si>
  <si>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</si>
  <si>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</si>
  <si>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</si>
  <si>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</si>
  <si>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</si>
  <si>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</si>
  <si>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</si>
  <si>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</si>
  <si>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</si>
  <si>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</si>
  <si>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</si>
  <si>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</si>
  <si>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</si>
  <si>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</si>
  <si>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</si>
  <si>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</si>
  <si>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</si>
  <si>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</si>
  <si>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</si>
  <si>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</si>
  <si>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</si>
  <si>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</si>
  <si>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</si>
  <si>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</si>
  <si>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</si>
  <si>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</si>
  <si>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</si>
  <si>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</si>
  <si>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</si>
  <si>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</si>
  <si>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</si>
  <si>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</si>
  <si>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</si>
  <si>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</si>
  <si>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</si>
  <si>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</si>
  <si>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</si>
  <si>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</si>
  <si>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</si>
  <si>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</si>
  <si>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</si>
  <si>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</si>
  <si>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</si>
  <si>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</si>
  <si>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</si>
  <si>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</si>
  <si>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</si>
  <si>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</si>
  <si>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</si>
  <si>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</si>
  <si>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</si>
  <si>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</si>
  <si>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</si>
  <si>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</si>
  <si>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</si>
  <si>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</si>
  <si>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</si>
  <si>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</si>
  <si>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</si>
  <si>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</si>
  <si>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</si>
  <si>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</si>
  <si>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</si>
  <si>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</si>
  <si>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</si>
  <si>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</si>
  <si>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</si>
  <si>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</si>
  <si>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</si>
  <si>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</si>
  <si>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</si>
  <si>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</si>
  <si>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</si>
  <si>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</si>
  <si>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</si>
  <si>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</si>
  <si>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</si>
  <si>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</si>
  <si>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</si>
  <si>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</si>
  <si>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</si>
  <si>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</si>
  <si>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</si>
  <si>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</si>
  <si>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</si>
  <si>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</si>
  <si>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</si>
  <si>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</si>
  <si>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</si>
  <si>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</si>
  <si>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</si>
  <si>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</si>
  <si>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</si>
  <si>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</si>
  <si>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</si>
  <si>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</si>
  <si>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</si>
  <si>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</si>
  <si>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</si>
  <si>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</si>
  <si>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</si>
  <si>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</si>
  <si>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</si>
  <si>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</si>
  <si>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</si>
  <si>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</si>
  <si>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</si>
  <si>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</si>
  <si>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</si>
  <si>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</si>
  <si>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</si>
  <si>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</si>
  <si>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</si>
  <si>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</si>
  <si>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</si>
  <si>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</si>
  <si>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</si>
  <si>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</si>
  <si>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</si>
  <si>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</si>
  <si>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</si>
  <si>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</si>
  <si>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</si>
  <si>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</si>
  <si>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</si>
  <si>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</si>
  <si>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</si>
  <si>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</si>
  <si>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</si>
  <si>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</si>
  <si>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</si>
  <si>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</si>
  <si>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</si>
  <si>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</si>
  <si>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</si>
  <si>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</si>
  <si>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</si>
  <si>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</si>
  <si>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</si>
  <si>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</si>
  <si>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</si>
  <si>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</si>
  <si>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</si>
  <si>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</si>
  <si>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</si>
  <si>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</si>
  <si>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</si>
  <si>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</si>
  <si>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</si>
  <si>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</si>
  <si>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</si>
  <si>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</si>
  <si>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</si>
  <si>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</si>
  <si>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</si>
  <si>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</si>
  <si>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</si>
  <si>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</si>
  <si>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</si>
  <si>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</si>
  <si>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</si>
  <si>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</si>
  <si>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</si>
  <si>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</si>
  <si>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</si>
  <si>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</si>
  <si>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</si>
  <si>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</si>
  <si>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</si>
  <si>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</si>
  <si>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</si>
  <si>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</si>
  <si>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</si>
  <si>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</si>
  <si>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</si>
  <si>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</si>
  <si>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</si>
  <si>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</si>
  <si>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</si>
  <si>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</si>
  <si>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</si>
  <si>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</si>
  <si>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</si>
  <si>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</si>
  <si>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</si>
  <si>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</si>
  <si>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</si>
  <si>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</si>
  <si>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</si>
  <si>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</si>
  <si>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</si>
  <si>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</si>
  <si>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</si>
  <si>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</si>
  <si>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</si>
  <si>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</si>
  <si>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</si>
  <si>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</si>
  <si>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</si>
  <si>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</si>
  <si>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</si>
  <si>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</si>
  <si>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</si>
  <si>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</si>
  <si>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</si>
  <si>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</si>
  <si>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</si>
  <si>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</si>
  <si>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</si>
  <si>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</si>
  <si>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</si>
  <si>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</si>
  <si>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</si>
  <si>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</si>
  <si>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</si>
  <si>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</si>
  <si>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</si>
  <si>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</si>
  <si>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</si>
  <si>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</si>
  <si>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</si>
  <si>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</si>
  <si>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</si>
  <si>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</si>
  <si>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</si>
  <si>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</si>
  <si>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</si>
  <si>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</si>
  <si>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</si>
  <si>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</si>
  <si>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</si>
  <si>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</si>
  <si>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</si>
  <si>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</si>
  <si>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</si>
  <si>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</si>
  <si>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</si>
  <si>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</si>
  <si>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</si>
  <si>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</si>
  <si>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</si>
  <si>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</si>
  <si>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</si>
  <si>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</si>
  <si>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</si>
  <si>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</si>
  <si>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</si>
  <si>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</si>
  <si>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</si>
  <si>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</si>
  <si>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</si>
  <si>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</si>
  <si>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</si>
  <si>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</si>
  <si>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</si>
  <si>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</si>
  <si>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</si>
  <si>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</si>
  <si>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</si>
  <si>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</si>
  <si>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</si>
  <si>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</si>
  <si>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</si>
  <si>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</si>
  <si>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</si>
  <si>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</si>
  <si>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</si>
  <si>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</si>
  <si>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</si>
  <si>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</si>
  <si>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</si>
  <si>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</si>
  <si>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</si>
  <si>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</si>
  <si>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</si>
  <si>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</si>
  <si>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</si>
  <si>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</si>
  <si>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</si>
  <si>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</si>
  <si>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</si>
  <si>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</si>
  <si>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</si>
  <si>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</si>
  <si>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</si>
  <si>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</si>
  <si>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</si>
  <si>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</si>
  <si>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</si>
  <si>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</si>
  <si>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</si>
  <si>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</si>
  <si>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</si>
  <si>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</si>
  <si>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</si>
  <si>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</si>
  <si>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</si>
  <si>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</si>
  <si>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</si>
  <si>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</si>
  <si>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</si>
  <si>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</si>
  <si>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</si>
  <si>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</si>
  <si>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</si>
  <si>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</si>
  <si>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</si>
  <si>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</si>
  <si>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</si>
  <si>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</si>
  <si>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</si>
  <si>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</si>
  <si>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</si>
  <si>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</si>
  <si>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</si>
  <si>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</si>
  <si>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</si>
  <si>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</si>
  <si>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</si>
  <si>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</si>
  <si>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</si>
  <si>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</si>
  <si>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</si>
  <si>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</si>
  <si>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</si>
  <si>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</si>
  <si>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</si>
  <si>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</si>
  <si>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</si>
  <si>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</si>
  <si>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</si>
  <si>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</si>
  <si>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</si>
  <si>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</si>
  <si>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</si>
  <si>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</si>
  <si>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</si>
  <si>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</si>
  <si>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</si>
  <si>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</si>
  <si>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</si>
  <si>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</si>
  <si>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</si>
  <si>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</si>
  <si>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</si>
  <si>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</si>
  <si>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</si>
  <si>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</si>
  <si>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</si>
  <si>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</si>
  <si>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</si>
  <si>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</si>
  <si>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</si>
  <si>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</si>
  <si>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</si>
  <si>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</si>
  <si>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</si>
  <si>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</si>
  <si>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</si>
  <si>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</si>
  <si>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</si>
  <si>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</si>
  <si>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</si>
  <si>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</si>
  <si>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</si>
  <si>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</si>
  <si>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</si>
  <si>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</si>
  <si>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</si>
  <si>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</si>
  <si>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</si>
  <si>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</si>
  <si>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</si>
  <si>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</si>
  <si>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</si>
  <si>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</si>
  <si>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</si>
  <si>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</si>
  <si>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</si>
  <si>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</si>
  <si>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</si>
  <si>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</si>
  <si>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</si>
  <si>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</si>
  <si>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</si>
  <si>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</si>
  <si>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</si>
  <si>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</si>
  <si>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</si>
  <si>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</si>
  <si>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</si>
  <si>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</si>
  <si>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</si>
  <si>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</si>
  <si>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</si>
  <si>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</si>
  <si>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</si>
  <si>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</si>
  <si>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</si>
  <si>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</si>
  <si>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</si>
  <si>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</si>
  <si>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</si>
  <si>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</si>
  <si>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</si>
  <si>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</si>
  <si>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</si>
  <si>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</si>
  <si>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</si>
  <si>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</si>
  <si>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</si>
  <si>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</si>
  <si>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</si>
  <si>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</si>
  <si>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</si>
  <si>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</si>
  <si>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</si>
  <si>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</si>
  <si>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</si>
  <si>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</si>
  <si>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</si>
  <si>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</si>
  <si>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</si>
  <si>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</si>
  <si>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</si>
  <si>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</si>
  <si>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</si>
  <si>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</si>
  <si>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</si>
  <si>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</si>
  <si>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</si>
  <si>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</si>
  <si>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</si>
  <si>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</si>
  <si>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</si>
  <si>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</si>
  <si>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</si>
  <si>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</si>
  <si>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</si>
  <si>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</si>
  <si>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</si>
  <si>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</si>
  <si>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</si>
  <si>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</si>
  <si>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</si>
  <si>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</si>
  <si>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</si>
  <si>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</si>
  <si>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</si>
  <si>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</si>
  <si>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</si>
  <si>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</si>
  <si>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</si>
  <si>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</si>
  <si>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</si>
  <si>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</si>
  <si>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</si>
  <si>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</si>
  <si>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</si>
  <si>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</si>
  <si>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</si>
  <si>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</si>
  <si>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</si>
  <si>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</si>
  <si>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</si>
  <si>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</si>
  <si>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</si>
  <si>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</si>
  <si>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</si>
  <si>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</si>
  <si>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</si>
  <si>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</si>
  <si>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</si>
  <si>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</si>
  <si>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</si>
  <si>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</si>
  <si>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</si>
  <si>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</si>
  <si>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</si>
  <si>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</si>
  <si>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</si>
  <si>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</si>
  <si>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</si>
  <si>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</si>
  <si>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</si>
  <si>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</si>
  <si>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</si>
  <si>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</si>
  <si>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</si>
  <si>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</si>
  <si>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</si>
  <si>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</si>
  <si>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</si>
  <si>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</si>
  <si>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</si>
  <si>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</si>
  <si>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</si>
  <si>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</si>
  <si>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</si>
  <si>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</si>
  <si>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</si>
  <si>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</si>
  <si>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</si>
  <si>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</si>
  <si>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</si>
  <si>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</si>
  <si>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</si>
  <si>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</si>
  <si>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</si>
  <si>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</si>
  <si>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</si>
  <si>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</si>
  <si>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</si>
  <si>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</si>
  <si>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</si>
  <si>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</si>
  <si>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</si>
  <si>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</si>
  <si>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</si>
  <si>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</si>
  <si>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</si>
  <si>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</si>
  <si>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</si>
  <si>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</si>
  <si>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</si>
  <si>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</si>
  <si>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</si>
  <si>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</si>
  <si>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</si>
  <si>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</si>
  <si>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</si>
  <si>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</si>
  <si>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</si>
  <si>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</si>
  <si>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</si>
  <si>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</si>
  <si>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</si>
  <si>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</si>
  <si>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</si>
  <si>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</si>
  <si>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</si>
  <si>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</si>
  <si>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</si>
  <si>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</si>
  <si>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</si>
  <si>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</si>
  <si>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</si>
  <si>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</si>
  <si>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</si>
  <si>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</si>
  <si>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</si>
  <si>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</si>
  <si>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</si>
  <si>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</si>
  <si>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</si>
  <si>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</si>
  <si>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</si>
  <si>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</si>
  <si>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</si>
  <si>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</si>
  <si>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</si>
  <si>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</si>
  <si>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</si>
  <si>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</si>
  <si>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</si>
  <si>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</si>
  <si>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</si>
  <si>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</si>
  <si>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</si>
  <si>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</si>
  <si>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</si>
  <si>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</si>
  <si>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</si>
  <si>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</si>
  <si>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</si>
  <si>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</si>
  <si>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</si>
  <si>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</si>
  <si>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</si>
  <si>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</si>
  <si>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</si>
  <si>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</si>
  <si>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</si>
  <si>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</si>
  <si>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</si>
  <si>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</si>
  <si>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</si>
  <si>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</si>
  <si>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</si>
  <si>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</si>
  <si>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</si>
  <si>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</si>
  <si>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</si>
  <si>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</si>
  <si>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</si>
  <si>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</si>
  <si>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</si>
  <si>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</si>
  <si>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</si>
  <si>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</si>
  <si>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</si>
  <si>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</si>
  <si>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</si>
  <si>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</si>
  <si>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</si>
  <si>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</si>
  <si>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</si>
  <si>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</si>
  <si>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</si>
  <si>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</si>
  <si>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</si>
  <si>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</si>
  <si>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</si>
  <si>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</si>
  <si>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</si>
  <si>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</si>
  <si>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</si>
  <si>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</si>
  <si>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</si>
  <si>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</si>
  <si>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</si>
  <si>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</si>
  <si>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</si>
  <si>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</si>
  <si>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</si>
  <si>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</si>
  <si>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</si>
  <si>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</si>
  <si>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</si>
  <si>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</si>
  <si>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</si>
  <si>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</si>
  <si>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</si>
  <si>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</si>
  <si>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</si>
  <si>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</si>
  <si>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</si>
  <si>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</si>
  <si>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</si>
  <si>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</si>
  <si>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</si>
  <si>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</si>
  <si>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</si>
  <si>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</si>
  <si>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</si>
  <si>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</si>
  <si>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</si>
  <si>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</si>
  <si>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</si>
  <si>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</si>
  <si>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</si>
  <si>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</si>
  <si>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</si>
  <si>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</si>
  <si>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</si>
  <si>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</si>
  <si>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</si>
  <si>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</si>
  <si>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</si>
  <si>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</si>
  <si>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</si>
  <si>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</si>
  <si>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</si>
  <si>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</si>
  <si>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</si>
  <si>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</si>
  <si>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</si>
  <si>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</si>
  <si>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</si>
  <si>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</si>
  <si>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</si>
  <si>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</si>
  <si>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</si>
  <si>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</si>
  <si>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</si>
  <si>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</si>
  <si>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</si>
  <si>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</si>
  <si>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</si>
  <si>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</si>
  <si>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</si>
  <si>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</si>
  <si>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</si>
  <si>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</si>
  <si>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</si>
  <si>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</si>
  <si>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</si>
  <si>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</si>
  <si>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</si>
  <si>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</si>
  <si>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</si>
  <si>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</si>
  <si>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</si>
  <si>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</si>
  <si>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</si>
  <si>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</si>
  <si>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</si>
  <si>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</si>
  <si>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</si>
  <si>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</si>
  <si>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</si>
  <si>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</si>
  <si>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</si>
  <si>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</si>
  <si>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</si>
  <si>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</si>
  <si>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</si>
  <si>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</si>
  <si>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</si>
  <si>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</si>
  <si>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</si>
  <si>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</si>
  <si>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</si>
  <si>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</si>
  <si>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</si>
  <si>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</si>
  <si>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</si>
  <si>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</si>
  <si>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</si>
  <si>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</si>
  <si>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</si>
  <si>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</si>
  <si>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</si>
  <si>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</si>
  <si>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</si>
  <si>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</si>
  <si>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</si>
  <si>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</si>
  <si>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</si>
  <si>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</si>
  <si>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</si>
  <si>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</si>
  <si>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</si>
  <si>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</si>
  <si>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</si>
  <si>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</si>
  <si>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</si>
  <si>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</si>
  <si>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</si>
  <si>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</si>
  <si>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</si>
  <si>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</si>
  <si>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</si>
  <si>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</si>
  <si>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</si>
  <si>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</si>
  <si>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</si>
  <si>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</si>
  <si>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</si>
  <si>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</si>
  <si>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</si>
  <si>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</si>
  <si>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</si>
  <si>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</si>
  <si>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</si>
  <si>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</si>
  <si>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</si>
  <si>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</si>
  <si>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</si>
  <si>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</si>
  <si>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</si>
  <si>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</si>
  <si>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</si>
  <si>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</si>
  <si>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</si>
  <si>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</si>
  <si>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</si>
  <si>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</si>
  <si>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</si>
  <si>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</si>
  <si>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</si>
  <si>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</si>
  <si>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</si>
  <si>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</si>
  <si>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</si>
  <si>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</si>
  <si>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</si>
  <si>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</si>
  <si>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</si>
  <si>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</si>
  <si>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</si>
  <si>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</si>
  <si>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</si>
  <si>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</si>
  <si>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</si>
  <si>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</si>
  <si>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</si>
  <si>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</si>
  <si>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</si>
  <si>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</si>
  <si>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</si>
  <si>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</si>
  <si>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</si>
  <si>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</si>
  <si>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</si>
  <si>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</si>
  <si>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</si>
  <si>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</si>
  <si>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</si>
  <si>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</si>
  <si>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</si>
  <si>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</si>
  <si>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</si>
  <si>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</si>
  <si>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</si>
  <si>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</si>
  <si>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</si>
  <si>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</si>
  <si>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</si>
  <si>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</si>
  <si>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</si>
  <si>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</si>
  <si>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</si>
  <si>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</si>
  <si>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</si>
  <si>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</si>
  <si>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</si>
  <si>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</si>
  <si>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</si>
  <si>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</si>
  <si>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</si>
  <si>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</si>
  <si>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</si>
  <si>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</si>
  <si>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</si>
  <si>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</si>
  <si>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</si>
  <si>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</si>
  <si>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</si>
  <si>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</si>
  <si>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</si>
  <si>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</si>
  <si>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</si>
  <si>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</si>
  <si>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</si>
  <si>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</si>
  <si>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</si>
  <si>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</si>
  <si>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</si>
  <si>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</si>
  <si>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</si>
  <si>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</si>
  <si>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</si>
  <si>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</si>
  <si>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</si>
  <si>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</si>
  <si>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</si>
  <si>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</si>
  <si>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</si>
  <si>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</si>
  <si>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</si>
  <si>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</si>
  <si>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</si>
  <si>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</si>
  <si>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</si>
  <si>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</si>
  <si>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</si>
  <si>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</si>
  <si>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</si>
  <si>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</si>
  <si>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</si>
  <si>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</si>
  <si>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</si>
  <si>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</si>
  <si>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</si>
  <si>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</si>
  <si>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</si>
  <si>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</si>
  <si>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</si>
  <si>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</si>
  <si>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</si>
  <si>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</si>
  <si>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</si>
  <si>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</si>
  <si>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</si>
  <si>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</si>
  <si>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</si>
  <si>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</si>
  <si>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</si>
  <si>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</si>
  <si>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</si>
  <si>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</si>
  <si>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</si>
  <si>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</si>
  <si>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</si>
  <si>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</si>
  <si>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</si>
  <si>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</si>
  <si>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</si>
  <si>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</si>
  <si>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</si>
  <si>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</si>
  <si>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</si>
  <si>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</si>
  <si>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</si>
  <si>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</si>
  <si>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</si>
  <si>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</si>
  <si>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</si>
  <si>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</si>
  <si>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</si>
  <si>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</si>
  <si>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</si>
  <si>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</si>
  <si>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</si>
  <si>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</si>
  <si>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</si>
  <si>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</si>
  <si>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</si>
  <si>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</si>
  <si>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</si>
  <si>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</si>
  <si>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</si>
  <si>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</si>
  <si>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</si>
  <si>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</si>
  <si>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</si>
  <si>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</si>
  <si>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</si>
  <si>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</si>
  <si>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</si>
  <si>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</si>
  <si>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</si>
  <si>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</si>
  <si>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</si>
  <si>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</si>
  <si>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</si>
  <si>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</si>
  <si>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</si>
  <si>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</si>
  <si>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</si>
  <si>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</si>
  <si>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</si>
  <si>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</si>
  <si>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</si>
  <si>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</si>
  <si>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</si>
  <si>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</si>
  <si>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</si>
  <si>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</si>
  <si>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</si>
  <si>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</si>
  <si>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</si>
  <si>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</si>
  <si>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</si>
  <si>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</si>
  <si>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</si>
  <si>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</si>
  <si>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</si>
  <si>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</si>
  <si>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</si>
  <si>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</si>
  <si>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</si>
  <si>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</si>
  <si>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</si>
  <si>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</si>
  <si>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</si>
  <si>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</si>
  <si>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</si>
  <si>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</si>
  <si>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</si>
  <si>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</si>
  <si>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</si>
  <si>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</si>
  <si>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</si>
  <si>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</si>
  <si>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</si>
  <si>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</si>
  <si>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</si>
  <si>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</si>
  <si>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</si>
  <si>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</si>
  <si>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</si>
  <si>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</si>
  <si>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</si>
  <si>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</si>
  <si>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</si>
  <si>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</si>
  <si>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</si>
  <si>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</si>
  <si>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</si>
  <si>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</si>
  <si>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</si>
  <si>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</si>
  <si>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</si>
  <si>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</si>
  <si>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</si>
  <si>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</si>
  <si>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</si>
  <si>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</si>
  <si>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</si>
  <si>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</si>
  <si>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</si>
  <si>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</si>
  <si>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</si>
  <si>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</si>
  <si>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</si>
  <si>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</si>
  <si>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</si>
  <si>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</si>
  <si>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</si>
  <si>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</si>
  <si>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</si>
  <si>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</si>
  <si>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</si>
  <si>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</si>
  <si>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</si>
  <si>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</si>
  <si>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</si>
  <si>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</si>
  <si>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</si>
  <si>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</si>
  <si>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</si>
  <si>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</si>
  <si>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</si>
  <si>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</si>
  <si>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</si>
  <si>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</si>
  <si>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</si>
  <si>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</si>
  <si>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</si>
  <si>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</si>
  <si>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</si>
  <si>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</si>
  <si>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</si>
  <si>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</si>
  <si>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</si>
  <si>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</si>
  <si>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</si>
  <si>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</si>
  <si>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</si>
  <si>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</si>
  <si>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</si>
  <si>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</si>
  <si>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</si>
  <si>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</si>
  <si>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</si>
  <si>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</si>
  <si>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</si>
  <si>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</si>
  <si>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</si>
  <si>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</si>
  <si>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</si>
  <si>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</si>
  <si>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</si>
  <si>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</si>
  <si>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</si>
  <si>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</si>
  <si>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</si>
  <si>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</si>
  <si>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</si>
  <si>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</si>
  <si>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</si>
  <si>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</si>
  <si>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</si>
  <si>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</si>
  <si>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</si>
  <si>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</si>
  <si>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</si>
  <si>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</si>
  <si>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</si>
  <si>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</si>
  <si>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</si>
  <si>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</si>
  <si>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</si>
  <si>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</si>
  <si>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</si>
  <si>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</si>
  <si>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</si>
  <si>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</si>
  <si>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</si>
  <si>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</si>
  <si>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</si>
  <si>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</si>
  <si>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</si>
  <si>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</si>
  <si>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</si>
  <si>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</si>
  <si>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</si>
  <si>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</si>
  <si>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</si>
  <si>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</si>
  <si>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</si>
  <si>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</si>
  <si>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</si>
  <si>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</si>
  <si>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</si>
  <si>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</si>
  <si>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</si>
  <si>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</si>
  <si>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</si>
  <si>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</si>
  <si>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</si>
  <si>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</si>
  <si>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</si>
  <si>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</si>
  <si>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</si>
  <si>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</si>
  <si>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</si>
  <si>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</si>
  <si>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</si>
  <si>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</si>
  <si>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</si>
  <si>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</si>
  <si>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</si>
  <si>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</si>
  <si>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</si>
  <si>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</si>
  <si>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</si>
  <si>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</si>
  <si>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</si>
  <si>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</si>
  <si>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</si>
  <si>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</si>
  <si>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</si>
  <si>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</si>
  <si>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</si>
  <si>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</si>
  <si>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</si>
  <si>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</si>
  <si>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</si>
  <si>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</si>
  <si>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</si>
  <si>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</si>
  <si>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</si>
  <si>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</si>
  <si>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</si>
  <si>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</si>
  <si>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</si>
  <si>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</si>
  <si>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</si>
  <si>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</si>
  <si>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</si>
  <si>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</si>
  <si>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</si>
  <si>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</si>
  <si>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</si>
  <si>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</si>
  <si>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</si>
  <si>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</si>
  <si>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</si>
  <si>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</si>
  <si>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</si>
  <si>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</si>
  <si>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</si>
  <si>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</si>
  <si>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</si>
  <si>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</si>
  <si>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</si>
  <si>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</si>
  <si>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</si>
  <si>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</si>
  <si>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</si>
  <si>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</si>
  <si>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</si>
  <si>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</si>
  <si>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</si>
  <si>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</si>
  <si>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</si>
  <si>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</si>
  <si>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</si>
  <si>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</si>
  <si>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</si>
  <si>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</si>
  <si>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</si>
  <si>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</si>
  <si>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</si>
  <si>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</si>
  <si>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</si>
  <si>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</si>
  <si>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</si>
  <si>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</si>
  <si>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</si>
  <si>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</si>
  <si>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</si>
  <si>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</si>
  <si>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</si>
  <si>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</si>
  <si>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</si>
  <si>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</si>
  <si>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</si>
  <si>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</si>
  <si>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</si>
  <si>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</si>
  <si>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</si>
  <si>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</si>
  <si>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</si>
  <si>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</si>
  <si>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</si>
  <si>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</si>
  <si>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</si>
  <si>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</si>
  <si>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</si>
  <si>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</si>
  <si>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</si>
  <si>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</si>
  <si>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</si>
  <si>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</si>
  <si>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</si>
  <si>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</si>
  <si>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</si>
  <si>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</si>
  <si>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</si>
  <si>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</si>
  <si>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</si>
  <si>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</si>
  <si>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</si>
  <si>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</si>
  <si>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</si>
  <si>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</si>
  <si>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</si>
  <si>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</si>
  <si>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</si>
  <si>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</si>
  <si>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</si>
  <si>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</si>
  <si>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</si>
  <si>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</si>
  <si>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</si>
  <si>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</si>
  <si>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</si>
  <si>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</si>
  <si>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</si>
  <si>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</si>
  <si>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</si>
  <si>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</si>
  <si>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</si>
  <si>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</si>
  <si>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</si>
  <si>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</si>
  <si>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</si>
  <si>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</si>
  <si>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</si>
  <si>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</si>
  <si>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</si>
  <si>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</si>
  <si>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</si>
  <si>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</si>
  <si>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</si>
  <si>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</si>
  <si>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</si>
  <si>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</si>
  <si>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</si>
  <si>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</si>
  <si>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</si>
  <si>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</si>
  <si>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</si>
  <si>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</si>
  <si>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</si>
  <si>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</si>
  <si>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</si>
  <si>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</si>
  <si>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</si>
  <si>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</si>
  <si>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</si>
  <si>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</si>
  <si>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</si>
  <si>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</si>
  <si>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</si>
  <si>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</si>
  <si>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</si>
  <si>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</si>
  <si>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</si>
  <si>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</si>
  <si>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</si>
  <si>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</si>
  <si>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</si>
  <si>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</si>
  <si>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</si>
  <si>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</si>
  <si>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</si>
  <si>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</si>
  <si>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</si>
  <si>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</si>
  <si>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</si>
  <si>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</si>
  <si>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</si>
  <si>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</si>
  <si>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</si>
  <si>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</si>
  <si>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</si>
  <si>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</si>
  <si>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</si>
  <si>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</si>
  <si>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</si>
  <si>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</si>
  <si>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</si>
  <si>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</si>
  <si>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</si>
  <si>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</si>
  <si>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</si>
  <si>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</si>
  <si>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</si>
  <si>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</si>
  <si>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</si>
  <si>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</si>
  <si>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</si>
  <si>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</si>
  <si>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</si>
  <si>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</si>
  <si>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</si>
  <si>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</si>
  <si>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</si>
  <si>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</si>
  <si>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</si>
  <si>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</si>
  <si>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</si>
  <si>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</si>
  <si>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</si>
  <si>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</si>
  <si>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</si>
  <si>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</si>
  <si>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</si>
  <si>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</si>
  <si>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</si>
  <si>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</si>
  <si>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</si>
  <si>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</si>
  <si>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</si>
  <si>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</si>
  <si>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</si>
  <si>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</si>
  <si>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</si>
  <si>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</si>
  <si>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</si>
  <si>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</si>
  <si>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</si>
  <si>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</si>
  <si>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</si>
  <si>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</si>
  <si>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</si>
  <si>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</si>
  <si>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</si>
  <si>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</si>
  <si>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</si>
  <si>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</si>
  <si>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</si>
  <si>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</si>
  <si>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</si>
  <si>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</si>
  <si>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</si>
  <si>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</si>
  <si>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</si>
  <si>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</si>
  <si>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</si>
  <si>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</si>
  <si>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</si>
  <si>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</si>
  <si>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</si>
  <si>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</si>
  <si>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</si>
  <si>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</si>
  <si>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</si>
  <si>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</si>
  <si>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</si>
  <si>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</si>
  <si>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</si>
  <si>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</si>
  <si>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</si>
  <si>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</si>
  <si>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</si>
  <si>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</si>
  <si>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</si>
  <si>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</si>
  <si>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</si>
  <si>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</si>
  <si>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</si>
  <si>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</si>
  <si>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</si>
  <si>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</si>
  <si>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</si>
  <si>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</si>
  <si>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</si>
  <si>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</si>
  <si>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</si>
  <si>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</si>
  <si>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</si>
  <si>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</si>
  <si>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</si>
  <si>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</si>
  <si>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</si>
  <si>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</si>
  <si>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</si>
  <si>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</si>
  <si>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</si>
  <si>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</si>
  <si>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</si>
  <si>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</si>
  <si>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</si>
  <si>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</si>
  <si>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</si>
  <si>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</si>
  <si>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</si>
  <si>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</si>
  <si>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</si>
  <si>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</si>
  <si>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</si>
  <si>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</si>
  <si>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</si>
  <si>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</si>
  <si>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</si>
  <si>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</si>
  <si>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</si>
  <si>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</si>
  <si>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</si>
  <si>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</si>
  <si>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</si>
  <si>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</si>
  <si>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</si>
  <si>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</si>
  <si>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</si>
  <si>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</si>
  <si>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</si>
  <si>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</si>
  <si>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</si>
  <si>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</si>
  <si>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</si>
  <si>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</si>
  <si>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</si>
  <si>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</si>
  <si>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</si>
  <si>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</si>
  <si>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</si>
  <si>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</si>
  <si>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</si>
  <si>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</si>
  <si>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</si>
  <si>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</si>
  <si>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</si>
  <si>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</si>
  <si>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</si>
  <si>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</si>
  <si>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</si>
  <si>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</si>
  <si>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</si>
  <si>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</si>
  <si>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</si>
  <si>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</si>
  <si>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</si>
  <si>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</si>
  <si>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</si>
  <si>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</si>
  <si>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</si>
  <si>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</si>
  <si>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</si>
  <si>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</si>
  <si>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</si>
  <si>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</si>
  <si>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</si>
  <si>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</si>
  <si>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</si>
  <si>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</si>
  <si>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</si>
  <si>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</si>
  <si>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</si>
  <si>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</si>
  <si>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</si>
  <si>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</si>
  <si>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</si>
  <si>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</si>
  <si>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</si>
  <si>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</si>
  <si>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</si>
  <si>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</si>
  <si>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</si>
  <si>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</si>
  <si>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</si>
  <si>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</si>
  <si>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</si>
  <si>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</si>
  <si>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</si>
  <si>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</si>
  <si>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</si>
  <si>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</si>
  <si>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</si>
  <si>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</si>
  <si>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</si>
  <si>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</si>
  <si>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</si>
  <si>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</si>
  <si>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</si>
  <si>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</si>
  <si>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</si>
  <si>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</si>
  <si>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</si>
  <si>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</si>
  <si>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</si>
  <si>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</si>
  <si>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</si>
  <si>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</si>
  <si>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</si>
  <si>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</si>
  <si>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</si>
  <si>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</si>
  <si>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</si>
  <si>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</si>
  <si>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</si>
  <si>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</si>
  <si>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</si>
  <si>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</si>
  <si>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</si>
  <si>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</si>
  <si>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</si>
  <si>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</si>
  <si>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</si>
  <si>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</si>
  <si>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</si>
  <si>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</si>
  <si>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</si>
  <si>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</si>
  <si>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</si>
  <si>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</si>
  <si>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</si>
  <si>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</si>
  <si>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</si>
  <si>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</si>
  <si>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</si>
  <si>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</si>
  <si>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</si>
  <si>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</si>
  <si>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</si>
  <si>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</si>
  <si>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</si>
  <si>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</si>
  <si>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</si>
  <si>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</si>
  <si>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</si>
  <si>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</si>
  <si>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</si>
  <si>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</si>
  <si>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</si>
  <si>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</si>
  <si>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</si>
  <si>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</si>
  <si>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</si>
  <si>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</si>
  <si>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</si>
  <si>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</si>
  <si>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</si>
  <si>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</si>
  <si>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</si>
  <si>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</si>
  <si>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</si>
  <si>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</si>
  <si>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</si>
  <si>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</si>
  <si>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</si>
  <si>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</si>
  <si>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</si>
  <si>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</si>
  <si>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</si>
  <si>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</si>
  <si>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</si>
  <si>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</si>
  <si>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</si>
  <si>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</si>
  <si>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</si>
  <si>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</si>
  <si>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</si>
  <si>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</si>
  <si>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</si>
  <si>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</si>
  <si>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</si>
  <si>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</si>
  <si>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</si>
  <si>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</si>
  <si>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</si>
  <si>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</si>
  <si>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</si>
  <si>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</si>
  <si>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</si>
  <si>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</si>
  <si>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</si>
  <si>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</si>
  <si>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</si>
  <si>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</si>
  <si>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</si>
  <si>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</si>
  <si>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</si>
  <si>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</si>
  <si>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</si>
  <si>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</si>
  <si>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</si>
  <si>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</si>
  <si>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</si>
  <si>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</si>
  <si>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</si>
  <si>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</si>
  <si>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</si>
  <si>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</si>
  <si>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</si>
  <si>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</si>
  <si>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</si>
  <si>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</si>
  <si>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</si>
  <si>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</si>
  <si>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</si>
  <si>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</si>
  <si>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</si>
  <si>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</si>
  <si>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</si>
  <si>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</si>
  <si>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</si>
  <si>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</si>
  <si>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</si>
  <si>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</si>
  <si>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</si>
  <si>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</si>
  <si>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</si>
  <si>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</si>
  <si>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</si>
  <si>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</si>
  <si>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</si>
  <si>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</si>
  <si>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</si>
  <si>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</si>
  <si>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</si>
  <si>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</si>
  <si>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</si>
  <si>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</si>
  <si>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</si>
  <si>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</si>
  <si>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</si>
  <si>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</si>
  <si>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</si>
  <si>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</si>
  <si>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</si>
  <si>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</si>
  <si>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</si>
  <si>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</si>
  <si>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</si>
  <si>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</si>
  <si>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</si>
  <si>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</si>
  <si>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</si>
  <si>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</si>
  <si>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</si>
  <si>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</si>
  <si>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</si>
  <si>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</si>
  <si>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</si>
  <si>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</si>
  <si>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</si>
  <si>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</si>
  <si>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</si>
  <si>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</si>
  <si>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</si>
  <si>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</si>
  <si>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</si>
  <si>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</si>
  <si>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</si>
  <si>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</si>
  <si>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</si>
  <si>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</si>
  <si>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</si>
  <si>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</si>
  <si>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</si>
  <si>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</si>
  <si>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</si>
  <si>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</si>
  <si>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</si>
  <si>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</si>
  <si>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</si>
  <si>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</si>
  <si>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</si>
  <si>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</si>
  <si>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</si>
  <si>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</si>
  <si>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</si>
  <si>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</si>
  <si>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</si>
  <si>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</si>
  <si>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</si>
  <si>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</si>
  <si>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</si>
  <si>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</si>
  <si>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</si>
  <si>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</si>
  <si>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</si>
  <si>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</si>
  <si>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</si>
  <si>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</si>
  <si>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</si>
  <si>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</si>
  <si>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</si>
  <si>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</si>
  <si>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</si>
  <si>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</si>
  <si>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</si>
  <si>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</si>
  <si>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</si>
  <si>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</si>
  <si>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</si>
  <si>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</si>
  <si>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</si>
  <si>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</si>
  <si>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</si>
  <si>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</si>
  <si>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</si>
  <si>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</si>
  <si>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</si>
  <si>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</si>
  <si>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</si>
  <si>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</si>
  <si>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</si>
  <si>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</si>
  <si>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</si>
  <si>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</si>
  <si>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</si>
  <si>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</si>
  <si>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</si>
  <si>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</si>
  <si>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</si>
  <si>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</si>
  <si>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</si>
  <si>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</si>
  <si>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</si>
  <si>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</si>
  <si>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</si>
  <si>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</si>
  <si>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</si>
  <si>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</si>
  <si>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</si>
  <si>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</si>
  <si>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</si>
  <si>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</si>
  <si>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</si>
  <si>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</si>
  <si>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</si>
  <si>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</si>
  <si>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</si>
  <si>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</si>
  <si>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</si>
  <si>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</si>
  <si>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</si>
  <si>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</si>
  <si>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</si>
  <si>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</si>
  <si>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</si>
  <si>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</si>
  <si>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</si>
  <si>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</si>
  <si>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</si>
  <si>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</si>
  <si>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</si>
  <si>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</si>
  <si>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</si>
  <si>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</si>
  <si>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</si>
  <si>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</si>
  <si>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</si>
  <si>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</si>
  <si>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</si>
  <si>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</si>
  <si>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</si>
  <si>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</si>
  <si>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</si>
  <si>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</si>
  <si>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</si>
  <si>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</si>
  <si>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</si>
  <si>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</si>
  <si>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</si>
  <si>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</si>
  <si>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</si>
  <si>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</si>
  <si>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</si>
  <si>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</si>
  <si>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</si>
  <si>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</si>
  <si>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</si>
  <si>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</si>
  <si>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</si>
  <si>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</si>
  <si>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</si>
  <si>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</si>
  <si>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</si>
  <si>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</si>
  <si>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</si>
  <si>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</si>
  <si>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</si>
  <si>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</si>
  <si>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</si>
  <si>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</si>
  <si>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</si>
  <si>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</si>
  <si>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</si>
  <si>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</si>
  <si>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</si>
  <si>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</si>
  <si>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</si>
  <si>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</si>
  <si>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</si>
  <si>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</si>
  <si>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</si>
  <si>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</si>
  <si>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</si>
  <si>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</si>
  <si>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</si>
  <si>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</si>
  <si>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</si>
  <si>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</si>
  <si>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</si>
  <si>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</si>
  <si>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</si>
  <si>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</si>
  <si>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</si>
  <si>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</si>
  <si>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</si>
  <si>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</si>
  <si>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</si>
  <si>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</si>
  <si>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</si>
  <si>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</si>
  <si>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</si>
  <si>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</si>
  <si>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</si>
  <si>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</si>
  <si>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</si>
  <si>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</si>
  <si>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</si>
  <si>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</si>
  <si>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</si>
  <si>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</si>
  <si>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</si>
  <si>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</si>
  <si>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</si>
  <si>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</si>
  <si>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</si>
  <si>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</si>
  <si>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</si>
  <si>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</si>
  <si>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</si>
  <si>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</si>
  <si>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</si>
  <si>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</si>
  <si>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</si>
  <si>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</si>
  <si>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</si>
  <si>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</si>
  <si>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</si>
  <si>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</si>
  <si>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</si>
  <si>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</si>
  <si>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</si>
  <si>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</si>
  <si>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</si>
  <si>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</si>
  <si>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</si>
  <si>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</si>
  <si>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</si>
  <si>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</si>
  <si>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</si>
  <si>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</si>
  <si>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</si>
  <si>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</si>
  <si>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</si>
  <si>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</si>
  <si>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</si>
  <si>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</si>
  <si>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</si>
  <si>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</si>
  <si>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</si>
  <si>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</si>
  <si>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</si>
  <si>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</si>
  <si>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</si>
  <si>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</si>
  <si>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</si>
  <si>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</si>
  <si>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</si>
  <si>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</si>
  <si>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</si>
  <si>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</si>
  <si>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</si>
  <si>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</si>
  <si>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</si>
  <si>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</si>
  <si>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</si>
  <si>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</si>
  <si>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</si>
  <si>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</si>
  <si>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</si>
  <si>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</si>
  <si>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</si>
  <si>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</si>
  <si>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</si>
  <si>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</si>
  <si>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</si>
  <si>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</si>
  <si>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</si>
  <si>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</si>
  <si>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</si>
  <si>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</si>
  <si>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</si>
  <si>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</si>
  <si>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</si>
  <si>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</si>
  <si>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</si>
  <si>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</si>
  <si>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</si>
  <si>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</si>
  <si>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</si>
  <si>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</si>
  <si>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</si>
  <si>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</si>
  <si>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</si>
  <si>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</si>
  <si>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</si>
  <si>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</si>
  <si>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</si>
  <si>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</si>
  <si>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</si>
  <si>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</si>
  <si>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</si>
  <si>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</si>
  <si>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</si>
  <si>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</si>
  <si>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</si>
  <si>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</si>
  <si>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</si>
  <si>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</si>
  <si>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</si>
  <si>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</si>
  <si>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</si>
  <si>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</si>
  <si>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</si>
  <si>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</si>
  <si>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</si>
  <si>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</si>
  <si>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</si>
  <si>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</si>
  <si>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</si>
  <si>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</si>
  <si>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</si>
  <si>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</si>
  <si>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</si>
  <si>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</si>
  <si>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</si>
  <si>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</si>
  <si>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</si>
  <si>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</si>
  <si>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</si>
  <si>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</si>
  <si>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</si>
  <si>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</si>
  <si>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</si>
  <si>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</si>
  <si>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</si>
  <si>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</si>
  <si>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</si>
  <si>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</si>
  <si>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</si>
  <si>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</si>
  <si>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</si>
  <si>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</si>
  <si>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</si>
  <si>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</si>
  <si>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</si>
  <si>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</si>
  <si>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</si>
  <si>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</si>
  <si>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</si>
  <si>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</si>
  <si>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</si>
  <si>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</si>
  <si>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</si>
  <si>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</si>
  <si>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</si>
  <si>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</si>
  <si>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</si>
  <si>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</si>
  <si>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</si>
  <si>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</si>
  <si>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</si>
  <si>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</si>
  <si>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</si>
  <si>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</si>
  <si>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</si>
  <si>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</si>
  <si>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</si>
  <si>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</si>
  <si>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</si>
  <si>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</si>
  <si>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</si>
  <si>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</si>
  <si>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</si>
  <si>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</si>
  <si>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</si>
  <si>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</si>
  <si>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</si>
  <si>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</si>
  <si>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</si>
  <si>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</si>
  <si>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</si>
  <si>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</si>
  <si>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</si>
  <si>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</si>
  <si>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</si>
  <si>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</si>
  <si>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</si>
  <si>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</si>
  <si>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</si>
  <si>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</si>
  <si>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</si>
  <si>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</si>
  <si>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</si>
  <si>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</si>
  <si>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</si>
  <si>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</si>
  <si>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</si>
  <si>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</si>
  <si>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</si>
  <si>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</si>
  <si>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</si>
  <si>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</si>
  <si>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</si>
  <si>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</si>
  <si>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</si>
  <si>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</si>
  <si>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</si>
  <si>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</si>
  <si>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</si>
  <si>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</si>
  <si>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</si>
  <si>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</si>
  <si>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</si>
  <si>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</si>
  <si>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</si>
  <si>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</si>
  <si>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</si>
  <si>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</si>
  <si>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</si>
  <si>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</si>
  <si>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</si>
  <si>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</si>
  <si>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</si>
  <si>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</si>
  <si>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</si>
  <si>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</si>
  <si>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</si>
  <si>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</si>
  <si>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</si>
  <si>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</si>
  <si>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</si>
  <si>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</si>
  <si>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</si>
  <si>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</si>
  <si>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</si>
  <si>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</si>
  <si>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</si>
  <si>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</si>
  <si>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</si>
  <si>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</si>
  <si>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</si>
  <si>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</si>
  <si>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</si>
  <si>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</si>
  <si>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</si>
  <si>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</si>
  <si>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</si>
  <si>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</si>
  <si>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</si>
  <si>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</si>
  <si>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</si>
  <si>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</si>
  <si>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</si>
  <si>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</si>
  <si>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</si>
  <si>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</si>
  <si>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</si>
  <si>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</si>
  <si>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</si>
  <si>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</si>
  <si>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</si>
  <si>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</si>
  <si>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</si>
  <si>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</si>
  <si>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</si>
  <si>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</si>
  <si>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</si>
  <si>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</si>
  <si>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</si>
  <si>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</si>
  <si>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</si>
  <si>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</si>
  <si>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</si>
  <si>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</si>
  <si>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</si>
  <si>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</si>
  <si>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</si>
  <si>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</si>
  <si>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</si>
  <si>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</si>
  <si>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</si>
  <si>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</si>
  <si>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</si>
  <si>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</si>
  <si>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</si>
  <si>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</si>
  <si>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</si>
  <si>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</si>
  <si>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</si>
  <si>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</si>
  <si>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</si>
  <si>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</si>
  <si>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</si>
  <si>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</si>
  <si>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</si>
  <si>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</si>
  <si>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</si>
  <si>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</si>
  <si>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</si>
  <si>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</si>
  <si>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</si>
  <si>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</si>
  <si>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</si>
  <si>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</si>
  <si>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</si>
  <si>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</si>
  <si>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</si>
  <si>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</si>
  <si>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</si>
  <si>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</si>
  <si>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</si>
  <si>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</si>
  <si>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</si>
  <si>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</si>
  <si>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</si>
  <si>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</si>
  <si>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</si>
  <si>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</si>
  <si>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</si>
  <si>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</si>
  <si>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</si>
  <si>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</si>
  <si>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</si>
  <si>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</si>
  <si>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</si>
  <si>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</si>
  <si>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</si>
  <si>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</si>
  <si>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</si>
  <si>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</si>
  <si>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</si>
  <si>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</si>
  <si>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</si>
  <si>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</si>
  <si>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</si>
  <si>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</si>
  <si>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</si>
  <si>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</si>
  <si>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</si>
  <si>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</si>
  <si>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</si>
  <si>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</si>
  <si>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</si>
  <si>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</si>
  <si>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</si>
  <si>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</si>
  <si>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</si>
  <si>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</si>
  <si>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</si>
  <si>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</si>
  <si>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</si>
  <si>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</si>
  <si>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</si>
  <si>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</si>
  <si>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</si>
  <si>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</si>
  <si>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</si>
  <si>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</si>
  <si>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</si>
  <si>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</si>
  <si>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</si>
  <si>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</si>
  <si>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</si>
  <si>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</si>
  <si>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</si>
  <si>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</si>
  <si>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</si>
  <si>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</si>
  <si>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</si>
  <si>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</si>
  <si>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</si>
  <si>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</si>
  <si>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</si>
  <si>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</si>
  <si>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</si>
  <si>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</si>
  <si>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</si>
  <si>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</si>
  <si>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</si>
  <si>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</si>
  <si>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</si>
  <si>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</si>
  <si>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</si>
  <si>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</si>
  <si>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</si>
  <si>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</si>
  <si>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</si>
  <si>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</si>
  <si>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</si>
  <si>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</si>
  <si>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</si>
  <si>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</si>
  <si>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</si>
  <si>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</si>
  <si>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</si>
  <si>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</si>
  <si>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</si>
  <si>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</si>
  <si>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</si>
  <si>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</si>
  <si>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</si>
  <si>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</si>
  <si>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</si>
  <si>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</si>
  <si>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</si>
  <si>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</si>
  <si>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</si>
  <si>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</si>
  <si>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</si>
  <si>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</si>
  <si>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</si>
  <si>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</si>
  <si>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</si>
  <si>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</si>
  <si>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</si>
  <si>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</si>
  <si>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</si>
  <si>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</si>
  <si>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</si>
  <si>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</si>
  <si>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</si>
  <si>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</si>
  <si>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</si>
  <si>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</si>
  <si>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</si>
  <si>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</si>
  <si>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</si>
  <si>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</si>
  <si>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</si>
  <si>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</si>
  <si>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</si>
  <si>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</si>
  <si>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</si>
  <si>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</si>
  <si>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</si>
  <si>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</si>
  <si>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</si>
  <si>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</si>
  <si>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</si>
  <si>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</si>
  <si>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</si>
  <si>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</si>
  <si>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</si>
  <si>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</si>
  <si>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</si>
  <si>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</si>
  <si>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</si>
  <si>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</si>
  <si>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</si>
  <si>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</si>
  <si>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</si>
  <si>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</si>
  <si>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</si>
  <si>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</si>
  <si>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</si>
  <si>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</si>
  <si>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</si>
  <si>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</si>
  <si>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</si>
  <si>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</si>
  <si>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</si>
  <si>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</si>
  <si>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</si>
  <si>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</si>
  <si>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</si>
  <si>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</si>
  <si>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</si>
  <si>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</si>
  <si>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</si>
  <si>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</si>
  <si>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</si>
  <si>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</si>
  <si>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</si>
  <si>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</si>
  <si>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</si>
  <si>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</si>
  <si>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</si>
  <si>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</si>
  <si>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</si>
  <si>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</si>
  <si>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</si>
  <si>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</si>
  <si>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</si>
  <si>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</si>
  <si>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</si>
  <si>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</si>
  <si>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</si>
  <si>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</si>
  <si>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</si>
  <si>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</si>
  <si>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</si>
  <si>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</si>
  <si>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</si>
  <si>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</si>
  <si>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</si>
  <si>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</si>
  <si>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</si>
  <si>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</si>
  <si>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</si>
  <si>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</si>
  <si>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</si>
  <si>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</si>
  <si>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</si>
  <si>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</si>
  <si>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</si>
  <si>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</si>
  <si>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</si>
  <si>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</si>
  <si>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</si>
  <si>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</si>
  <si>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</si>
  <si>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</si>
  <si>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</si>
  <si>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</si>
  <si>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</si>
  <si>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</si>
  <si>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</si>
  <si>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</si>
  <si>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</si>
  <si>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</si>
  <si>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</si>
  <si>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</si>
  <si>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</si>
  <si>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</si>
  <si>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</si>
  <si>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</si>
  <si>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</si>
  <si>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</si>
  <si>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</si>
  <si>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</si>
  <si>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</si>
  <si>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</si>
  <si>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</si>
  <si>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</si>
  <si>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</si>
  <si>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</si>
  <si>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</si>
  <si>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</si>
  <si>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</si>
  <si>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</si>
  <si>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</si>
  <si>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</si>
  <si>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</si>
  <si>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</si>
  <si>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</si>
  <si>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</si>
  <si>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</si>
  <si>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</si>
  <si>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</si>
  <si>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</si>
  <si>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</si>
  <si>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</si>
  <si>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</si>
  <si>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</si>
  <si>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</si>
  <si>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</si>
  <si>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</si>
  <si>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</si>
  <si>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</si>
  <si>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</si>
  <si>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</si>
  <si>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</si>
  <si>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</si>
  <si>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</si>
  <si>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</si>
  <si>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</si>
  <si>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</si>
  <si>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</si>
  <si>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</si>
  <si>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</si>
  <si>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</si>
  <si>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</si>
  <si>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</si>
  <si>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</si>
  <si>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</si>
  <si>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</si>
  <si>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</si>
  <si>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</si>
  <si>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</si>
  <si>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</si>
  <si>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</si>
  <si>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</si>
  <si>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</si>
  <si>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</si>
  <si>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</si>
  <si>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</si>
  <si>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</si>
  <si>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</si>
  <si>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</si>
  <si>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</si>
  <si>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</si>
  <si>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</si>
  <si>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</si>
  <si>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</si>
  <si>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</si>
  <si>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</si>
  <si>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</si>
  <si>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</si>
  <si>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</si>
  <si>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</si>
  <si>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</si>
  <si>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</si>
  <si>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</si>
  <si>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</si>
  <si>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</si>
  <si>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</si>
  <si>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</si>
  <si>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</si>
  <si>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</si>
  <si>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</si>
  <si>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</si>
  <si>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</si>
  <si>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</si>
  <si>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</si>
  <si>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</si>
  <si>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</si>
  <si>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</si>
  <si>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</si>
  <si>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</si>
  <si>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</si>
  <si>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</si>
  <si>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</si>
  <si>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</si>
  <si>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</si>
  <si>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</si>
  <si>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</si>
  <si>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</si>
  <si>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</si>
  <si>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</si>
  <si>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</si>
  <si>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</si>
  <si>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</si>
  <si>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</si>
  <si>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</si>
  <si>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</si>
  <si>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</si>
  <si>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</si>
  <si>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</si>
  <si>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</si>
  <si>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</si>
  <si>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</si>
  <si>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</si>
  <si>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</si>
  <si>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</si>
  <si>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</si>
  <si>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</si>
  <si>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</si>
  <si>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</si>
  <si>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</si>
  <si>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</si>
  <si>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</si>
  <si>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</si>
  <si>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</si>
  <si>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</si>
  <si>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</si>
  <si>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</si>
  <si>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</si>
  <si>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</si>
  <si>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</si>
  <si>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</si>
  <si>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</si>
  <si>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</si>
  <si>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</si>
  <si>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</si>
  <si>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</si>
  <si>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</si>
  <si>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</si>
  <si>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</si>
  <si>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</si>
  <si>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</si>
  <si>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</si>
  <si>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</si>
  <si>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</si>
  <si>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</si>
  <si>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</si>
  <si>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</si>
  <si>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</si>
  <si>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</si>
  <si>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</si>
  <si>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</si>
  <si>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</si>
  <si>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</si>
  <si>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</si>
  <si>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</si>
  <si>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</si>
  <si>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</si>
  <si>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</si>
  <si>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</si>
  <si>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</si>
  <si>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</si>
  <si>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</si>
  <si>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</si>
  <si>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</si>
  <si>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</si>
  <si>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</si>
  <si>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</si>
  <si>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</si>
  <si>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</si>
  <si>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</si>
  <si>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</si>
  <si>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</si>
  <si>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</si>
  <si>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</si>
  <si>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</si>
  <si>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</si>
  <si>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</si>
  <si>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</si>
  <si>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</si>
  <si>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</si>
  <si>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</si>
  <si>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</si>
  <si>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</si>
  <si>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</si>
  <si>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</si>
  <si>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</si>
  <si>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</si>
  <si>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</si>
  <si>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</si>
  <si>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</si>
  <si>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</si>
  <si>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</si>
  <si>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</si>
  <si>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</si>
  <si>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</si>
  <si>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</si>
  <si>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</si>
  <si>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</si>
  <si>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</si>
  <si>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</si>
  <si>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</si>
  <si>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</si>
  <si>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</si>
  <si>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</si>
  <si>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</si>
  <si>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</si>
  <si>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</si>
  <si>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</si>
  <si>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</si>
  <si>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</si>
  <si>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</si>
  <si>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</si>
  <si>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</si>
  <si>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</si>
  <si>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</si>
  <si>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</si>
  <si>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</si>
  <si>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</si>
  <si>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</si>
  <si>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</si>
  <si>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</si>
  <si>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</si>
  <si>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</si>
  <si>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</si>
  <si>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</si>
  <si>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</si>
  <si>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</si>
  <si>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</si>
  <si>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</si>
  <si>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</si>
  <si>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</si>
  <si>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</si>
  <si>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</si>
  <si>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</si>
  <si>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</si>
  <si>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</si>
  <si>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</si>
  <si>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</si>
  <si>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</si>
  <si>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</si>
  <si>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</si>
  <si>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</si>
  <si>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</si>
  <si>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</si>
  <si>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</si>
  <si>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</si>
  <si>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</si>
  <si>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</si>
  <si>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</si>
  <si>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</si>
  <si>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</si>
  <si>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</si>
  <si>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</si>
  <si>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</si>
  <si>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</si>
  <si>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</si>
  <si>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</si>
  <si>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</si>
  <si>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</si>
  <si>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</si>
  <si>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</si>
  <si>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</si>
  <si>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</si>
  <si>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</si>
  <si>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</si>
  <si>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</si>
  <si>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</si>
  <si>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</si>
  <si>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</si>
  <si>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</si>
  <si>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</si>
  <si>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</si>
  <si>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</si>
  <si>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</si>
  <si>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</si>
  <si>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</si>
  <si>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</si>
  <si>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</si>
  <si>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</si>
  <si>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</si>
  <si>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</si>
  <si>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</si>
  <si>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</si>
  <si>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</si>
  <si>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</si>
  <si>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</si>
  <si>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</si>
  <si>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</si>
  <si>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</si>
  <si>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</si>
  <si>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</si>
  <si>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</si>
  <si>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</si>
  <si>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</si>
  <si>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</si>
  <si>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</si>
  <si>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</si>
  <si>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</si>
  <si>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</si>
  <si>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</si>
  <si>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</si>
  <si>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</si>
  <si>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</si>
  <si>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</si>
  <si>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</si>
  <si>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</si>
  <si>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</si>
  <si>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</si>
  <si>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</si>
  <si>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</si>
  <si>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</si>
  <si>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</si>
  <si>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</si>
  <si>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</si>
  <si>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</si>
  <si>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</si>
  <si>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</si>
  <si>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</si>
  <si>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</si>
  <si>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</si>
  <si>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</si>
  <si>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</si>
  <si>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</si>
  <si>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</si>
  <si>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</si>
  <si>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</si>
  <si>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</si>
  <si>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</si>
  <si>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</si>
  <si>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</si>
  <si>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</si>
  <si>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</si>
  <si>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</si>
  <si>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</si>
  <si>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</si>
  <si>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</si>
  <si>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</si>
  <si>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</si>
  <si>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</si>
  <si>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</si>
  <si>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</si>
  <si>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</si>
  <si>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</si>
  <si>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</si>
  <si>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</si>
  <si>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</si>
  <si>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</si>
  <si>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</si>
  <si>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</si>
  <si>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</si>
  <si>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</si>
  <si>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</si>
  <si>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</si>
  <si>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</si>
  <si>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</si>
  <si>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</si>
  <si>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</si>
  <si>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</si>
  <si>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</si>
  <si>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</si>
  <si>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</si>
  <si>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</si>
  <si>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</si>
  <si>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</si>
  <si>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</si>
  <si>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</si>
  <si>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</si>
  <si>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</si>
  <si>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</si>
  <si>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</si>
  <si>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</si>
  <si>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</si>
  <si>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</si>
  <si>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</si>
  <si>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</si>
  <si>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</si>
  <si>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</si>
  <si>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</si>
  <si>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</si>
  <si>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</si>
  <si>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</si>
  <si>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</si>
  <si>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</si>
  <si>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</si>
  <si>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</si>
  <si>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</si>
  <si>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</si>
  <si>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</si>
  <si>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</si>
  <si>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</si>
  <si>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</si>
  <si>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</si>
  <si>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</si>
  <si>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</si>
  <si>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</si>
  <si>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</si>
  <si>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</si>
  <si>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</si>
  <si>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</si>
  <si>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</si>
  <si>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</si>
  <si>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</si>
  <si>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</si>
  <si>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</si>
  <si>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</si>
  <si>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</si>
  <si>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</si>
  <si>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</si>
  <si>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</si>
  <si>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</si>
  <si>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</si>
  <si>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</si>
  <si>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</si>
  <si>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</si>
  <si>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</si>
  <si>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</si>
  <si>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</si>
  <si>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</si>
  <si>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</si>
  <si>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</si>
  <si>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</si>
  <si>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</si>
  <si>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</si>
  <si>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</si>
  <si>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</si>
  <si>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</si>
  <si>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</si>
  <si>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</si>
  <si>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</si>
  <si>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</si>
  <si>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</si>
  <si>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</si>
  <si>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</si>
  <si>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</si>
  <si>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</si>
  <si>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</si>
  <si>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</si>
  <si>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</si>
  <si>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</si>
  <si>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</si>
  <si>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</si>
  <si>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</si>
  <si>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</si>
  <si>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</si>
  <si>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</si>
  <si>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</si>
  <si>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</si>
  <si>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</si>
  <si>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</si>
  <si>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</si>
  <si>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</si>
  <si>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</si>
  <si>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</si>
  <si>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</si>
  <si>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</si>
  <si>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</si>
  <si>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</si>
  <si>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</si>
  <si>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</si>
  <si>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</si>
  <si>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</si>
  <si>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</si>
  <si>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</si>
  <si>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</si>
  <si>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</si>
  <si>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</si>
  <si>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</si>
  <si>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</si>
  <si>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</si>
  <si>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</si>
  <si>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</si>
  <si>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</si>
  <si>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</si>
  <si>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</si>
  <si>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</si>
  <si>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</si>
  <si>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</si>
  <si>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</si>
  <si>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</si>
  <si>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</si>
  <si>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</si>
  <si>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</si>
  <si>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</si>
  <si>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</si>
  <si>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</si>
  <si>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</si>
  <si>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</si>
  <si>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</si>
  <si>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</si>
  <si>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</si>
  <si>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</si>
  <si>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</si>
  <si>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</si>
  <si>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</si>
  <si>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</si>
  <si>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</si>
  <si>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</si>
  <si>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</si>
  <si>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</si>
  <si>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</si>
  <si>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</si>
  <si>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</si>
  <si>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</si>
  <si>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</si>
  <si>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</si>
  <si>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</si>
  <si>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</si>
  <si>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</si>
  <si>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</si>
  <si>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</si>
  <si>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</si>
  <si>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</si>
  <si>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</si>
  <si>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</si>
  <si>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</si>
  <si>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</si>
  <si>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</si>
  <si>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</si>
  <si>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</si>
  <si>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</si>
  <si>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</si>
  <si>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</si>
  <si>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</si>
  <si>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</si>
  <si>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</si>
  <si>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</si>
  <si>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</si>
  <si>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</si>
  <si>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</si>
  <si>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</si>
  <si>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</si>
  <si>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</si>
  <si>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</si>
  <si>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</si>
  <si>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</si>
  <si>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</si>
  <si>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</si>
  <si>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</si>
  <si>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</si>
  <si>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</si>
  <si>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</si>
  <si>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</si>
  <si>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</si>
  <si>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</si>
  <si>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</si>
  <si>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</si>
  <si>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</si>
  <si>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</si>
  <si>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</si>
  <si>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</si>
  <si>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</si>
  <si>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</si>
  <si>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</si>
  <si>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</si>
  <si>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</si>
  <si>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</si>
  <si>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</si>
  <si>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</si>
  <si>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</si>
  <si>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</si>
  <si>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</si>
  <si>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</si>
  <si>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</si>
  <si>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</si>
  <si>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</si>
  <si>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</si>
  <si>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</si>
  <si>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</si>
  <si>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</si>
  <si>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</si>
  <si>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</si>
  <si>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</si>
  <si>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</si>
  <si>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</si>
  <si>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</si>
  <si>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</si>
  <si>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</si>
  <si>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</si>
  <si>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</si>
  <si>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</si>
  <si>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</si>
  <si>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</si>
  <si>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</si>
  <si>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</si>
  <si>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</si>
  <si>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</si>
  <si>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</si>
  <si>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</si>
  <si>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</si>
  <si>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</si>
  <si>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</si>
  <si>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</si>
  <si>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</si>
  <si>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</si>
  <si>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</si>
  <si>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</si>
  <si>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</si>
  <si>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</si>
  <si>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</si>
  <si>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</si>
  <si>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</si>
  <si>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</si>
  <si>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</si>
  <si>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</si>
  <si>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</si>
  <si>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</si>
  <si>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</si>
  <si>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</si>
  <si>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</si>
  <si>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</si>
  <si>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</si>
  <si>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</si>
  <si>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</si>
  <si>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</si>
  <si>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</si>
  <si>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</si>
  <si>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</si>
  <si>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</si>
  <si>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</si>
  <si>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</si>
  <si>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</si>
  <si>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</si>
  <si>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</si>
  <si>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</si>
  <si>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</si>
  <si>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</si>
  <si>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</si>
  <si>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</si>
  <si>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</si>
  <si>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</si>
  <si>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</si>
  <si>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</si>
  <si>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</si>
  <si>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</si>
  <si>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</si>
  <si>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</si>
  <si>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</si>
  <si>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</si>
  <si>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</si>
  <si>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</si>
  <si>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</si>
  <si>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</si>
  <si>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</si>
  <si>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</si>
  <si>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</si>
  <si>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</si>
  <si>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</si>
  <si>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</si>
  <si>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</si>
  <si>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</si>
  <si>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</si>
  <si>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</si>
  <si>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</si>
  <si>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</si>
  <si>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</si>
  <si>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</si>
  <si>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</si>
  <si>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</si>
  <si>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</si>
  <si>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</si>
  <si>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</si>
  <si>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</si>
  <si>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</si>
  <si>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</si>
  <si>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</si>
  <si>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</si>
  <si>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</si>
  <si>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</si>
  <si>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</si>
  <si>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</si>
  <si>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</si>
  <si>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</si>
  <si>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</si>
  <si>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</si>
  <si>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</si>
  <si>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</si>
  <si>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</si>
  <si>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</si>
  <si>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</si>
  <si>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</si>
  <si>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</si>
  <si>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</si>
  <si>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</si>
  <si>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</si>
  <si>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</si>
  <si>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</si>
  <si>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</si>
  <si>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</si>
  <si>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</si>
  <si>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</si>
  <si>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</si>
  <si>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</si>
  <si>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</si>
  <si>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</si>
  <si>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</si>
  <si>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</si>
  <si>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</si>
  <si>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</si>
  <si>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</si>
  <si>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</si>
  <si>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</si>
  <si>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</si>
  <si>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</si>
  <si>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</si>
  <si>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</si>
  <si>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</si>
  <si>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</si>
  <si>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</si>
  <si>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</si>
  <si>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</si>
  <si>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</si>
  <si>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</si>
  <si>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</si>
  <si>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</si>
  <si>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</si>
  <si>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</si>
  <si>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</si>
  <si>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</si>
  <si>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</si>
  <si>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</si>
  <si>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</si>
  <si>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</si>
  <si>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</si>
  <si>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</si>
  <si>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</si>
  <si>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</si>
  <si>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</si>
  <si>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</si>
  <si>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</si>
  <si>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</si>
  <si>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</si>
  <si>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</si>
  <si>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</si>
  <si>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</si>
  <si>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</si>
  <si>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</si>
  <si>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</si>
  <si>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</si>
  <si>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</si>
  <si>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</si>
  <si>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</si>
  <si>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</si>
  <si>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</si>
  <si>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</si>
  <si>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</si>
  <si>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</si>
  <si>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</si>
  <si>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</si>
  <si>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</si>
  <si>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</si>
  <si>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</si>
  <si>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</si>
  <si>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</si>
  <si>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</si>
  <si>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</si>
  <si>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</si>
  <si>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</si>
  <si>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</si>
  <si>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</si>
  <si>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</si>
  <si>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</si>
  <si>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</si>
  <si>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</si>
  <si>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</si>
  <si>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</si>
  <si>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</si>
  <si>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</si>
  <si>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</si>
  <si>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</si>
  <si>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</si>
  <si>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</si>
  <si>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</si>
  <si>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</si>
  <si>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</si>
  <si>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</si>
  <si>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</si>
  <si>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</si>
  <si>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</si>
  <si>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</si>
  <si>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</si>
  <si>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</si>
  <si>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</si>
  <si>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</si>
  <si>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</si>
  <si>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</si>
  <si>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</si>
  <si>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</si>
  <si>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</si>
  <si>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</si>
  <si>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</si>
  <si>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</si>
  <si>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</si>
  <si>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</si>
  <si>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</si>
  <si>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</si>
  <si>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</si>
  <si>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</si>
  <si>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</si>
  <si>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</si>
  <si>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</si>
  <si>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</si>
  <si>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</si>
  <si>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</si>
  <si>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</si>
  <si>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</si>
  <si>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</si>
  <si>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</si>
  <si>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</si>
  <si>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</si>
  <si>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</si>
  <si>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</si>
  <si>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</si>
  <si>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</si>
  <si>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</si>
  <si>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</si>
  <si>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</si>
  <si>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</si>
  <si>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</si>
  <si>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</si>
  <si>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</si>
  <si>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</si>
  <si>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</si>
  <si>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</si>
  <si>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</si>
  <si>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</si>
  <si>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</si>
  <si>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</si>
  <si>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</si>
  <si>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</si>
  <si>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</si>
  <si>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</si>
  <si>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</si>
  <si>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</si>
  <si>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</si>
  <si>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</si>
  <si>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</si>
  <si>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</si>
  <si>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</si>
  <si>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</si>
  <si>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</si>
  <si>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</si>
  <si>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</si>
  <si>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</si>
  <si>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</si>
  <si>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</si>
  <si>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</si>
  <si>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</si>
  <si>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</si>
  <si>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</si>
  <si>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</si>
  <si>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</si>
  <si>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</si>
  <si>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</si>
  <si>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</si>
  <si>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</si>
  <si>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</si>
  <si>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</si>
  <si>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</si>
  <si>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</si>
  <si>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</si>
  <si>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</si>
  <si>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</si>
  <si>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</si>
  <si>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</si>
  <si>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</si>
  <si>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</si>
  <si>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</si>
  <si>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</si>
  <si>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</si>
  <si>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</si>
  <si>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</si>
  <si>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</si>
  <si>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</si>
  <si>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</si>
  <si>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</si>
  <si>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</si>
  <si>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</si>
  <si>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</si>
  <si>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</si>
  <si>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</si>
  <si>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</si>
  <si>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</si>
  <si>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</si>
  <si>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</si>
  <si>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</si>
  <si>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</si>
  <si>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</si>
  <si>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</si>
  <si>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</si>
  <si>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</si>
  <si>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</si>
  <si>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</si>
  <si>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</si>
  <si>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</si>
  <si>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</si>
  <si>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</si>
  <si>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</si>
  <si>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</si>
  <si>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</si>
  <si>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</si>
  <si>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</si>
  <si>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</si>
  <si>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</si>
  <si>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</si>
  <si>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</si>
  <si>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</si>
  <si>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</si>
  <si>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</si>
  <si>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</si>
  <si>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</si>
  <si>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</si>
  <si>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</si>
  <si>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</si>
  <si>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</si>
  <si>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</si>
  <si>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</si>
  <si>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</si>
  <si>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</si>
  <si>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</si>
  <si>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</si>
  <si>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</si>
  <si>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</si>
  <si>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</si>
  <si>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</si>
  <si>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</si>
  <si>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</si>
  <si>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</si>
  <si>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</si>
  <si>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</si>
  <si>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</si>
  <si>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</si>
  <si>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</si>
  <si>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</si>
  <si>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</si>
  <si>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</si>
  <si>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</si>
  <si>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</si>
  <si>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</si>
  <si>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</si>
  <si>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</si>
  <si>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</si>
  <si>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</si>
  <si>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</si>
  <si>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</si>
  <si>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</si>
  <si>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</si>
  <si>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</si>
  <si>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</si>
  <si>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</si>
  <si>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</si>
  <si>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</si>
  <si>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</si>
  <si>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</si>
  <si>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</si>
  <si>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</si>
  <si>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</si>
  <si>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</si>
  <si>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</si>
  <si>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</si>
  <si>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</si>
  <si>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</si>
  <si>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</si>
  <si>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</si>
  <si>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</si>
  <si>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</si>
  <si>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</si>
  <si>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</si>
  <si>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</si>
  <si>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</si>
  <si>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</si>
  <si>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</si>
  <si>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</si>
  <si>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</si>
  <si>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</si>
  <si>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</si>
  <si>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</si>
  <si>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</si>
  <si>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</si>
  <si>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</si>
  <si>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</si>
  <si>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</si>
  <si>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</si>
  <si>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</si>
  <si>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</si>
  <si>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</si>
  <si>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</si>
  <si>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</si>
  <si>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</si>
  <si>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</si>
  <si>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</si>
  <si>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</si>
  <si>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</si>
  <si>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</si>
  <si>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</si>
  <si>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</si>
  <si>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</si>
  <si>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</si>
  <si>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</si>
  <si>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</si>
  <si>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</si>
  <si>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</si>
  <si>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</si>
  <si>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</si>
  <si>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</si>
  <si>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</si>
  <si>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</si>
  <si>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</si>
  <si>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</si>
  <si>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</si>
  <si>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</si>
  <si>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</si>
  <si>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</si>
  <si>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</si>
  <si>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</si>
  <si>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</si>
  <si>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</si>
  <si>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</si>
  <si>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</si>
  <si>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</si>
  <si>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</si>
  <si>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</si>
  <si>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</si>
  <si>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</si>
  <si>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</si>
  <si>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</si>
  <si>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</si>
  <si>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</si>
  <si>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</si>
  <si>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</si>
  <si>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</si>
  <si>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</si>
  <si>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</si>
  <si>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</si>
  <si>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</si>
  <si>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</si>
  <si>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</si>
  <si>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</si>
  <si>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</si>
  <si>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</si>
  <si>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</si>
  <si>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</si>
  <si>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</si>
  <si>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</si>
  <si>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</si>
  <si>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</si>
  <si>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</si>
  <si>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</si>
  <si>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</si>
  <si>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</si>
  <si>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</si>
  <si>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</si>
  <si>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</si>
  <si>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</si>
  <si>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</si>
  <si>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</si>
  <si>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</si>
  <si>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</si>
  <si>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</si>
  <si>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</si>
  <si>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</si>
  <si>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</si>
  <si>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</si>
  <si>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</si>
  <si>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</si>
  <si>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</si>
  <si>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</si>
  <si>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</si>
  <si>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</si>
  <si>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</si>
  <si>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</si>
  <si>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</si>
  <si>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</si>
  <si>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</si>
  <si>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</si>
  <si>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</si>
  <si>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</si>
  <si>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</si>
  <si>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</si>
  <si>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</si>
  <si>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</si>
  <si>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</si>
  <si>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</si>
  <si>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</si>
  <si>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</si>
  <si>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</si>
  <si>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</si>
  <si>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</si>
  <si>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</si>
  <si>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</si>
  <si>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</si>
  <si>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</si>
  <si>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</si>
  <si>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</si>
  <si>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</si>
  <si>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</si>
  <si>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</si>
  <si>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</si>
  <si>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</si>
  <si>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</si>
  <si>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</si>
  <si>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</si>
  <si>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</si>
  <si>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</si>
  <si>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</si>
  <si>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</si>
  <si>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</si>
  <si>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</si>
  <si>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</si>
  <si>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</si>
  <si>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</si>
  <si>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</si>
  <si>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</si>
  <si>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</si>
  <si>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</si>
  <si>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</si>
  <si>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</si>
  <si>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</si>
  <si>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</si>
  <si>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</si>
  <si>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</si>
  <si>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</si>
  <si>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</si>
  <si>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</si>
  <si>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</si>
  <si>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</si>
  <si>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</si>
  <si>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</si>
  <si>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</si>
  <si>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</si>
  <si>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</si>
  <si>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</si>
  <si>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</si>
  <si>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</si>
  <si>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</si>
  <si>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</si>
  <si>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</si>
  <si>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</si>
  <si>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</si>
  <si>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</si>
  <si>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</si>
  <si>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</si>
  <si>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</si>
  <si>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</si>
  <si>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</si>
  <si>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</si>
  <si>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</si>
  <si>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</si>
  <si>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</si>
  <si>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</si>
  <si>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</si>
  <si>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</si>
  <si>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</si>
  <si>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</si>
  <si>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</si>
  <si>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</si>
  <si>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</si>
  <si>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</si>
  <si>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</si>
  <si>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</si>
  <si>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</si>
  <si>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</si>
  <si>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</si>
  <si>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</si>
  <si>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</si>
  <si>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</si>
  <si>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</si>
  <si>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</si>
  <si>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</si>
  <si>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</si>
  <si>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</si>
  <si>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</si>
  <si>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</si>
  <si>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</si>
  <si>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</si>
  <si>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</si>
  <si>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</si>
  <si>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</si>
  <si>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</si>
  <si>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</si>
  <si>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</si>
  <si>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</si>
  <si>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</si>
  <si>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</si>
  <si>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</si>
  <si>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</si>
  <si>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</si>
  <si>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</si>
  <si>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</si>
  <si>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</si>
  <si>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</si>
  <si>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</si>
  <si>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</si>
  <si>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</si>
  <si>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</si>
  <si>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</si>
  <si>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</si>
  <si>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</si>
  <si>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</si>
  <si>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</si>
  <si>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</si>
  <si>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</si>
  <si>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</si>
  <si>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</si>
  <si>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</si>
  <si>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</si>
  <si>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</si>
  <si>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</si>
  <si>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</si>
  <si>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</si>
  <si>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</si>
  <si>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</si>
  <si>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</si>
  <si>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</si>
  <si>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</si>
  <si>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</si>
  <si>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</si>
  <si>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</si>
  <si>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</si>
  <si>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</si>
  <si>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</si>
  <si>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</si>
  <si>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</si>
  <si>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</si>
  <si>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</si>
  <si>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</si>
  <si>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</si>
  <si>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</si>
  <si>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</si>
  <si>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</si>
  <si>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</si>
  <si>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</si>
  <si>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</si>
  <si>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</si>
  <si>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</si>
  <si>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</si>
  <si>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</si>
  <si>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</si>
  <si>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</si>
  <si>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</si>
  <si>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</si>
  <si>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</si>
  <si>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</si>
  <si>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</si>
  <si>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</si>
  <si>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</si>
  <si>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</si>
  <si>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</si>
  <si>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</si>
  <si>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</si>
  <si>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</si>
  <si>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</si>
  <si>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</si>
  <si>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</si>
  <si>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</si>
  <si>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</si>
  <si>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</si>
  <si>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</si>
  <si>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</si>
  <si>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</si>
  <si>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</si>
  <si>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</si>
  <si>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</si>
  <si>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</si>
  <si>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</si>
  <si>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</si>
  <si>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</si>
  <si>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</si>
  <si>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</si>
  <si>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</si>
  <si>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</si>
  <si>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</si>
  <si>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</si>
  <si>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</si>
  <si>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</si>
  <si>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</si>
  <si>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</si>
  <si>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</si>
  <si>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</si>
  <si>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</si>
  <si>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</si>
  <si>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</si>
  <si>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</si>
  <si>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</si>
  <si>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</si>
  <si>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</si>
  <si>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</si>
  <si>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</si>
  <si>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</si>
  <si>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</si>
  <si>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</si>
  <si>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</si>
  <si>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</si>
  <si>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</si>
  <si>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</si>
  <si>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</si>
  <si>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</si>
  <si>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</si>
  <si>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</si>
  <si>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</si>
  <si>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</si>
  <si>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</si>
  <si>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</si>
  <si>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</si>
  <si>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</si>
  <si>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</si>
  <si>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</si>
  <si>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</si>
  <si>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</si>
  <si>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</si>
  <si>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</si>
  <si>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</si>
  <si>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</si>
  <si>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</si>
  <si>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</si>
  <si>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</si>
  <si>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</si>
  <si>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</si>
  <si>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</si>
  <si>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</si>
  <si>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</si>
  <si>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</si>
  <si>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</si>
  <si>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</si>
  <si>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</si>
  <si>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</si>
  <si>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</si>
  <si>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</si>
  <si>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</si>
  <si>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</si>
  <si>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</si>
  <si>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</si>
  <si>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</si>
  <si>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</si>
  <si>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</si>
  <si>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</si>
  <si>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</si>
  <si>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</si>
  <si>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</si>
  <si>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</si>
  <si>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</si>
  <si>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</si>
  <si>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</si>
  <si>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</si>
  <si>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</si>
  <si>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</si>
  <si>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</si>
  <si>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</si>
  <si>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</si>
  <si>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</si>
  <si>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</si>
  <si>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</si>
  <si>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</si>
  <si>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</si>
  <si>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</si>
  <si>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</si>
  <si>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</si>
  <si>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</si>
  <si>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</si>
  <si>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</si>
  <si>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</si>
  <si>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</si>
  <si>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</si>
  <si>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</si>
  <si>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</si>
  <si>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</si>
  <si>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</si>
  <si>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</si>
  <si>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</si>
  <si>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</si>
  <si>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</si>
  <si>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</si>
  <si>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</si>
  <si>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</si>
  <si>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</si>
  <si>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</si>
  <si>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</si>
  <si>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</si>
  <si>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</si>
  <si>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</si>
  <si>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</si>
  <si>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</si>
  <si>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</si>
  <si>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</si>
  <si>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</si>
  <si>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</si>
  <si>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</si>
  <si>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</si>
  <si>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</si>
  <si>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</si>
  <si>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</si>
  <si>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</si>
  <si>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</si>
  <si>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</si>
  <si>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</si>
  <si>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</si>
  <si>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</si>
  <si>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</si>
  <si>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</si>
  <si>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</si>
  <si>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</si>
  <si>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</si>
  <si>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</si>
  <si>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</si>
  <si>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</si>
  <si>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</si>
  <si>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</si>
  <si>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</si>
  <si>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</si>
  <si>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</si>
  <si>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</si>
  <si>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</si>
  <si>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</si>
  <si>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</si>
  <si>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</si>
  <si>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</si>
  <si>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</si>
  <si>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</si>
  <si>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</si>
  <si>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</si>
  <si>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</si>
  <si>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</si>
  <si>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</si>
  <si>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</si>
  <si>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</si>
  <si>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</si>
  <si>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</si>
  <si>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</si>
  <si>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</si>
  <si>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</si>
  <si>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</si>
  <si>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</si>
  <si>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</si>
  <si>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</si>
  <si>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</si>
  <si>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</si>
  <si>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</si>
  <si>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</si>
  <si>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</si>
  <si>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</si>
  <si>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</si>
  <si>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</si>
  <si>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</si>
  <si>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</si>
  <si>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</si>
  <si>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</si>
  <si>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</si>
  <si>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</si>
  <si>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</si>
  <si>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</si>
  <si>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</si>
  <si>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</si>
  <si>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</si>
  <si>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</si>
  <si>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</si>
  <si>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</si>
  <si>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</si>
  <si>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</si>
  <si>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</si>
  <si>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</si>
  <si>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</si>
  <si>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</si>
  <si>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</si>
  <si>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</si>
  <si>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</si>
  <si>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</si>
  <si>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</si>
  <si>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</si>
  <si>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</si>
  <si>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</si>
  <si>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</si>
  <si>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</si>
  <si>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</si>
  <si>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</si>
  <si>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</si>
  <si>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</si>
  <si>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</si>
  <si>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</si>
  <si>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</si>
  <si>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</si>
  <si>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</si>
  <si>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</si>
  <si>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</si>
  <si>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</si>
  <si>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</si>
  <si>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</si>
  <si>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</si>
  <si>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</si>
  <si>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</si>
  <si>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</si>
  <si>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</si>
  <si>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</si>
  <si>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</si>
  <si>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</si>
  <si>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</si>
  <si>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</si>
  <si>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</si>
  <si>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</si>
  <si>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</si>
  <si>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</si>
  <si>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</si>
  <si>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</si>
  <si>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</si>
  <si>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</si>
  <si>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</si>
  <si>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</si>
  <si>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</si>
  <si>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</si>
  <si>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</si>
  <si>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</si>
  <si>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</si>
  <si>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</si>
  <si>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</si>
  <si>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</si>
  <si>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</si>
  <si>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</si>
  <si>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</si>
  <si>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</si>
  <si>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</si>
  <si>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</si>
  <si>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</si>
  <si>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</si>
  <si>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</si>
  <si>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</si>
  <si>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</si>
  <si>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</si>
  <si>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</si>
  <si>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</si>
  <si>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</si>
  <si>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</si>
  <si>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</si>
  <si>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</si>
  <si>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</si>
  <si>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</si>
  <si>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</si>
  <si>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</si>
  <si>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</si>
  <si>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</si>
  <si>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</si>
  <si>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</si>
  <si>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</si>
  <si>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</si>
  <si>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</si>
  <si>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</si>
  <si>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</si>
  <si>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</si>
  <si>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</si>
  <si>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</si>
  <si>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</si>
  <si>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</si>
  <si>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</si>
  <si>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</si>
  <si>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</si>
  <si>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</si>
  <si>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</si>
  <si>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</si>
  <si>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</si>
  <si>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</si>
  <si>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</si>
  <si>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</si>
  <si>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</si>
  <si>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</si>
  <si>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</si>
  <si>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</si>
  <si>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</si>
  <si>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</si>
  <si>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</si>
  <si>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</si>
  <si>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</si>
  <si>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</si>
  <si>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</si>
  <si>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</si>
  <si>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</si>
  <si>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</si>
  <si>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</si>
  <si>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</si>
  <si>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</si>
  <si>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</si>
  <si>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</si>
  <si>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</si>
  <si>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</si>
  <si>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</si>
  <si>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</si>
  <si>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</si>
  <si>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</si>
  <si>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</si>
  <si>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</si>
  <si>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</si>
  <si>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</si>
  <si>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</si>
  <si>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</si>
  <si>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</si>
  <si>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</si>
  <si>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</si>
  <si>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</si>
  <si>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</si>
  <si>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</si>
  <si>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</si>
  <si>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</si>
  <si>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</si>
  <si>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</si>
  <si>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</si>
  <si>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</si>
  <si>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</si>
  <si>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</si>
  <si>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</si>
  <si>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</si>
  <si>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</si>
  <si>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</si>
  <si>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</si>
  <si>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</si>
  <si>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</si>
  <si>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</si>
  <si>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</si>
  <si>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</si>
  <si>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</si>
  <si>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</si>
  <si>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</si>
  <si>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</si>
  <si>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</si>
  <si>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</si>
  <si>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</si>
  <si>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</si>
  <si>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</si>
  <si>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</si>
  <si>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</si>
  <si>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</si>
  <si>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</si>
  <si>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</si>
  <si>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</si>
  <si>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</si>
  <si>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</si>
  <si>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</si>
  <si>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</si>
  <si>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</si>
  <si>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</si>
  <si>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</si>
  <si>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</si>
  <si>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</si>
  <si>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</si>
  <si>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</si>
  <si>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</si>
  <si>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</si>
  <si>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</si>
  <si>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</si>
  <si>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</si>
  <si>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</si>
  <si>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</si>
  <si>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</si>
  <si>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</si>
  <si>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</si>
  <si>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</si>
  <si>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</si>
  <si>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</si>
  <si>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</si>
  <si>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</si>
  <si>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</si>
  <si>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</si>
  <si>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</si>
  <si>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</si>
  <si>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</si>
  <si>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</si>
  <si>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</si>
  <si>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</si>
  <si>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</si>
  <si>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</si>
  <si>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</si>
  <si>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</si>
  <si>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</si>
  <si>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</si>
  <si>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</si>
  <si>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</si>
  <si>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</si>
  <si>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</si>
  <si>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</si>
  <si>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</si>
  <si>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</si>
  <si>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</si>
  <si>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</si>
  <si>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</si>
  <si>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</si>
  <si>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</si>
  <si>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</si>
  <si>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</si>
  <si>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</si>
  <si>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</si>
  <si>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</si>
  <si>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</si>
  <si>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</si>
  <si>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</si>
  <si>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</si>
  <si>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</si>
  <si>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</si>
  <si>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</si>
  <si>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</si>
  <si>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</si>
  <si>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</si>
  <si>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</si>
  <si>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</si>
  <si>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</si>
  <si>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</si>
  <si>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</si>
  <si>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</si>
  <si>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</si>
  <si>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</si>
  <si>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</si>
  <si>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</si>
  <si>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</si>
  <si>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</si>
  <si>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</si>
  <si>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</si>
  <si>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</si>
  <si>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</si>
  <si>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</si>
  <si>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</si>
  <si>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</si>
  <si>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</si>
  <si>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</si>
  <si>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</si>
  <si>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</si>
  <si>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</si>
  <si>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</si>
  <si>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</si>
  <si>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</si>
  <si>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</si>
  <si>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</si>
  <si>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</si>
  <si>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</si>
  <si>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</si>
  <si>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</si>
  <si>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</si>
  <si>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</si>
  <si>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</si>
  <si>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</si>
  <si>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</si>
  <si>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</si>
  <si>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</si>
  <si>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</si>
  <si>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</si>
  <si>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</si>
  <si>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</si>
  <si>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</si>
  <si>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</si>
  <si>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</si>
  <si>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</si>
  <si>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</si>
  <si>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</si>
  <si>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</si>
  <si>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</si>
  <si>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</si>
  <si>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</si>
  <si>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</si>
  <si>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</si>
  <si>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</si>
  <si>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</si>
  <si>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</si>
  <si>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</si>
  <si>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</si>
  <si>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</si>
  <si>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</si>
  <si>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</si>
  <si>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</si>
  <si>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</si>
  <si>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</si>
  <si>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</si>
  <si>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</si>
  <si>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</si>
  <si>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</si>
  <si>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</si>
  <si>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</si>
  <si>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</si>
  <si>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</si>
  <si>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</si>
  <si>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</si>
  <si>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</si>
  <si>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</si>
  <si>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</si>
  <si>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</si>
  <si>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</si>
  <si>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</si>
  <si>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</si>
  <si>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</si>
  <si>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</si>
  <si>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</si>
  <si>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</si>
  <si>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</si>
  <si>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</si>
  <si>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</si>
  <si>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</si>
  <si>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</si>
  <si>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</si>
  <si>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</si>
  <si>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</si>
  <si>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</si>
  <si>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</si>
  <si>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</si>
  <si>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</si>
  <si>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</si>
  <si>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</si>
  <si>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</si>
  <si>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</si>
  <si>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</si>
  <si>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</si>
  <si>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</si>
  <si>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</si>
  <si>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</si>
  <si>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</si>
  <si>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</si>
  <si>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</si>
  <si>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</si>
  <si>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</si>
  <si>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</si>
  <si>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</si>
  <si>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</si>
  <si>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</si>
  <si>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</si>
  <si>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</si>
  <si>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</si>
  <si>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</si>
  <si>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</si>
  <si>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</si>
  <si>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</si>
  <si>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</si>
  <si>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</si>
  <si>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</si>
  <si>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</si>
  <si>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</si>
  <si>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</si>
  <si>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</si>
  <si>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</si>
  <si>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</si>
  <si>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</si>
  <si>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</si>
  <si>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</si>
  <si>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</si>
  <si>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</si>
  <si>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</si>
  <si>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</si>
  <si>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</si>
  <si>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</si>
  <si>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</si>
  <si>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</si>
  <si>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</si>
  <si>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</si>
  <si>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</si>
  <si>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</si>
  <si>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</si>
  <si>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</si>
  <si>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</si>
  <si>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</si>
  <si>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</si>
  <si>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</si>
  <si>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</si>
  <si>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</si>
  <si>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</si>
  <si>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</si>
  <si>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</si>
  <si>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</si>
  <si>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</si>
  <si>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</si>
  <si>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</si>
  <si>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</si>
  <si>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</si>
  <si>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</si>
  <si>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</si>
  <si>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</si>
  <si>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</si>
  <si>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</si>
  <si>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</si>
  <si>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</si>
  <si>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</si>
  <si>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</si>
  <si>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</si>
  <si>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</si>
  <si>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</si>
  <si>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</si>
  <si>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</si>
  <si>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</si>
  <si>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</si>
  <si>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</si>
  <si>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</si>
  <si>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</si>
  <si>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</si>
  <si>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</si>
  <si>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</si>
  <si>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</si>
  <si>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</si>
  <si>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</si>
  <si>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</si>
  <si>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</si>
  <si>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</si>
  <si>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</si>
  <si>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</si>
  <si>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</si>
  <si>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</si>
  <si>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</si>
  <si>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</si>
  <si>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</si>
  <si>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</si>
  <si>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</si>
  <si>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</si>
  <si>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</si>
  <si>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</si>
  <si>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</si>
  <si>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</si>
  <si>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</si>
  <si>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</si>
  <si>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</si>
  <si>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</si>
  <si>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</si>
  <si>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</si>
  <si>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</si>
  <si>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</si>
  <si>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</si>
  <si>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</si>
  <si>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</si>
  <si>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</si>
  <si>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</si>
  <si>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</si>
  <si>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</si>
  <si>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</si>
  <si>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</si>
  <si>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</si>
  <si>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</si>
  <si>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</si>
  <si>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</si>
  <si>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</si>
  <si>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</si>
  <si>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</si>
  <si>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</si>
  <si>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</si>
  <si>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</si>
  <si>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</si>
  <si>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</si>
  <si>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</si>
  <si>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</si>
  <si>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</si>
  <si>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</si>
  <si>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</si>
  <si>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</si>
  <si>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</si>
  <si>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</si>
  <si>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</si>
  <si>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</si>
  <si>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</si>
  <si>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</si>
  <si>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</si>
  <si>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</si>
  <si>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</si>
  <si>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</si>
  <si>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</si>
  <si>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</si>
  <si>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</si>
  <si>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</si>
  <si>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</si>
  <si>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</si>
  <si>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</si>
  <si>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</si>
  <si>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</si>
  <si>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</si>
  <si>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</si>
  <si>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</si>
  <si>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</si>
  <si>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</si>
  <si>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</si>
  <si>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</si>
  <si>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</si>
  <si>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</si>
  <si>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</si>
  <si>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</si>
  <si>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</si>
  <si>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</si>
  <si>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</si>
  <si>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</si>
  <si>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</si>
  <si>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</si>
  <si>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</si>
  <si>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</si>
  <si>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</si>
  <si>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</si>
  <si>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</si>
  <si>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</si>
  <si>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</si>
  <si>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</si>
  <si>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</si>
  <si>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</si>
  <si>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</si>
  <si>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</si>
  <si>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</si>
  <si>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</si>
  <si>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</si>
  <si>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</si>
  <si>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</si>
  <si>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</si>
  <si>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</si>
  <si>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</si>
  <si>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</si>
  <si>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</si>
  <si>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</si>
  <si>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</si>
  <si>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</si>
  <si>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</si>
  <si>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</si>
  <si>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</si>
  <si>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</si>
  <si>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</si>
  <si>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</si>
  <si>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</si>
  <si>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</si>
  <si>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</si>
  <si>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</si>
  <si>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</si>
  <si>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</si>
  <si>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</si>
  <si>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</si>
  <si>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</si>
  <si>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</si>
  <si>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</si>
  <si>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</si>
  <si>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</si>
  <si>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</si>
  <si>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</si>
  <si>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</si>
  <si>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</si>
  <si>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</si>
  <si>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</si>
  <si>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</si>
  <si>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</si>
  <si>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</si>
  <si>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</si>
  <si>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</si>
  <si>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</si>
  <si>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</si>
  <si>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</si>
  <si>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</si>
  <si>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</si>
  <si>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</si>
  <si>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</si>
  <si>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</si>
  <si>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</si>
  <si>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</si>
  <si>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</si>
  <si>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</si>
  <si>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</si>
  <si>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</si>
  <si>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</si>
  <si>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</si>
  <si>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</si>
  <si>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</si>
  <si>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</si>
  <si>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</si>
  <si>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</si>
  <si>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</si>
  <si>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</si>
  <si>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</si>
  <si>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</si>
  <si>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</si>
  <si>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</si>
  <si>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</si>
  <si>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</si>
  <si>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</si>
  <si>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</si>
  <si>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</si>
  <si>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</si>
  <si>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</si>
  <si>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</si>
  <si>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</si>
  <si>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</si>
  <si>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</si>
  <si>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</si>
  <si>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</si>
  <si>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</si>
  <si>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</si>
  <si>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</si>
  <si>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</si>
  <si>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</si>
  <si>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</si>
  <si>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</si>
  <si>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</si>
  <si>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</si>
  <si>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</si>
  <si>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</si>
  <si>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</si>
  <si>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</si>
  <si>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</si>
  <si>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</si>
  <si>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</si>
  <si>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</si>
  <si>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</si>
  <si>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</si>
  <si>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</si>
  <si>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</si>
  <si>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</si>
  <si>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</si>
  <si>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</si>
  <si>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</si>
  <si>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</si>
  <si>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</si>
  <si>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</si>
  <si>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</si>
  <si>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</si>
  <si>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</si>
  <si>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</si>
  <si>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</si>
  <si>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</si>
  <si>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</si>
  <si>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</si>
  <si>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</si>
  <si>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</si>
  <si>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</si>
  <si>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</si>
  <si>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</si>
  <si>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</si>
  <si>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</si>
  <si>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</si>
  <si>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</si>
  <si>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</si>
  <si>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</si>
  <si>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</si>
  <si>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</si>
  <si>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</si>
  <si>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</si>
  <si>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</si>
  <si>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</si>
  <si>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</si>
  <si>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</si>
  <si>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</si>
  <si>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</si>
  <si>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</si>
  <si>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</si>
  <si>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</si>
  <si>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</si>
  <si>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</si>
  <si>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</si>
  <si>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</si>
  <si>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</si>
  <si>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</si>
  <si>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</si>
  <si>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</si>
  <si>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</si>
  <si>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</si>
  <si>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</si>
  <si>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</si>
  <si>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</si>
  <si>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</si>
  <si>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</si>
  <si>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</si>
  <si>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</si>
  <si>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</si>
  <si>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</si>
  <si>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</si>
  <si>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</si>
  <si>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</si>
  <si>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</si>
  <si>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</si>
  <si>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</si>
  <si>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</si>
  <si>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</si>
  <si>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</si>
  <si>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</si>
  <si>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</si>
  <si>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</si>
  <si>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</si>
  <si>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</si>
  <si>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</si>
  <si>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</si>
  <si>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</si>
  <si>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</si>
  <si>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</si>
  <si>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</si>
  <si>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</si>
  <si>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</si>
  <si>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</si>
  <si>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</si>
  <si>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</si>
  <si>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</si>
  <si>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</si>
  <si>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</si>
  <si>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</si>
  <si>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</si>
  <si>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</si>
  <si>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</si>
  <si>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</si>
  <si>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</si>
  <si>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</si>
  <si>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</si>
  <si>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</si>
  <si>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</si>
  <si>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</si>
  <si>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</si>
  <si>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</si>
  <si>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</si>
  <si>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</si>
  <si>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</si>
  <si>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</si>
  <si>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</si>
  <si>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</si>
  <si>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</si>
  <si>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</si>
  <si>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</si>
  <si>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</si>
  <si>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</si>
  <si>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</si>
  <si>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</si>
  <si>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</si>
  <si>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</si>
  <si>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</si>
  <si>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</si>
  <si>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</si>
  <si>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</si>
  <si>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</si>
  <si>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</si>
  <si>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</si>
  <si>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</si>
  <si>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</si>
  <si>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</si>
  <si>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</si>
  <si>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</si>
  <si>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</si>
  <si>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</si>
  <si>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</si>
  <si>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</si>
  <si>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</si>
  <si>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</si>
  <si>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</si>
  <si>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</si>
  <si>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</si>
  <si>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</si>
  <si>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</si>
  <si>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</si>
  <si>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</si>
  <si>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</si>
  <si>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</si>
  <si>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</si>
  <si>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</si>
  <si>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</si>
  <si>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</si>
  <si>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</si>
  <si>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</si>
  <si>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</si>
  <si>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</si>
  <si>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</si>
  <si>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</si>
  <si>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</si>
  <si>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</si>
  <si>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</si>
  <si>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</si>
  <si>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</si>
  <si>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</si>
  <si>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</si>
  <si>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</si>
  <si>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</si>
  <si>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</si>
  <si>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</si>
  <si>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</si>
  <si>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</si>
  <si>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</si>
  <si>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</si>
  <si>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</si>
  <si>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</si>
  <si>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</si>
  <si>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</si>
  <si>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</si>
  <si>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</si>
  <si>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</si>
  <si>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</si>
  <si>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</si>
  <si>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</si>
  <si>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</si>
  <si>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</si>
  <si>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</si>
  <si>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</si>
  <si>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</si>
  <si>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</si>
  <si>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</si>
  <si>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</si>
  <si>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</si>
  <si>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</si>
  <si>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</si>
  <si>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</si>
  <si>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</si>
  <si>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</si>
  <si>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</si>
  <si>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</si>
  <si>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</si>
  <si>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</si>
  <si>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</si>
  <si>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</si>
  <si>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</si>
  <si>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</si>
  <si>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</si>
  <si>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</si>
  <si>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</si>
  <si>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</si>
  <si>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</si>
  <si>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</si>
  <si>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</si>
  <si>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</si>
  <si>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</si>
  <si>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</si>
  <si>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</si>
  <si>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</si>
  <si>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</si>
  <si>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</si>
  <si>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</si>
  <si>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</si>
  <si>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</si>
  <si>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</si>
  <si>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</si>
  <si>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</si>
  <si>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</si>
  <si>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</si>
  <si>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</si>
  <si>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</si>
  <si>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</si>
  <si>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</si>
  <si>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</si>
  <si>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</si>
  <si>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</si>
  <si>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</si>
  <si>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</si>
  <si>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</si>
  <si>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</si>
  <si>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</si>
  <si>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</si>
  <si>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</si>
  <si>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</si>
  <si>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</si>
  <si>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</si>
  <si>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</si>
  <si>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</si>
  <si>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</si>
  <si>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</si>
  <si>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</si>
  <si>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</si>
  <si>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</si>
  <si>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</si>
  <si>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</si>
  <si>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</si>
  <si>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</si>
  <si>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</si>
  <si>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</si>
  <si>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</si>
  <si>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</si>
  <si>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</si>
  <si>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</si>
  <si>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</si>
  <si>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</si>
  <si>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</si>
  <si>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</si>
  <si>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</si>
  <si>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</si>
  <si>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</si>
  <si>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</si>
  <si>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</si>
  <si>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</si>
  <si>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</si>
  <si>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</si>
  <si>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</si>
  <si>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</si>
  <si>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</si>
  <si>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</si>
  <si>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</si>
  <si>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</si>
  <si>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</si>
  <si>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</si>
  <si>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</si>
  <si>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</si>
  <si>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</si>
  <si>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</si>
  <si>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</si>
  <si>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</si>
  <si>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</si>
  <si>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</si>
  <si>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</si>
  <si>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</si>
  <si>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</si>
  <si>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</si>
  <si>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</si>
  <si>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</si>
  <si>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</si>
  <si>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</si>
  <si>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</si>
  <si>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</si>
  <si>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</si>
  <si>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</si>
  <si>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</si>
  <si>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</si>
  <si>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</si>
  <si>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</si>
  <si>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</si>
  <si>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</si>
  <si>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</si>
  <si>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</si>
  <si>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</si>
  <si>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</si>
  <si>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</si>
  <si>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</si>
  <si>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</si>
  <si>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</si>
  <si>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</si>
  <si>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</si>
  <si>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</si>
  <si>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</si>
  <si>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</si>
  <si>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</si>
  <si>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</si>
  <si>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</si>
  <si>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</si>
  <si>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</si>
  <si>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</si>
  <si>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</si>
  <si>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</si>
  <si>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</si>
  <si>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</si>
  <si>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</si>
  <si>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</si>
  <si>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</si>
  <si>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</si>
  <si>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</si>
  <si>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</si>
  <si>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</si>
  <si>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</si>
  <si>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</si>
  <si>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</si>
  <si>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</si>
  <si>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</si>
  <si>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</si>
  <si>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</si>
  <si>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</si>
  <si>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</si>
  <si>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</si>
  <si>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</si>
  <si>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</si>
  <si>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</si>
  <si>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</si>
  <si>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</si>
  <si>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</si>
  <si>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</si>
  <si>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</si>
  <si>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</si>
  <si>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</si>
  <si>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</si>
  <si>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</si>
  <si>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</si>
  <si>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</si>
  <si>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</si>
  <si>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</si>
  <si>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</si>
  <si>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</si>
  <si>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</si>
  <si>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</si>
  <si>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</si>
  <si>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</si>
  <si>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</si>
  <si>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</si>
  <si>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</si>
  <si>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</si>
  <si>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</si>
  <si>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</si>
  <si>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</si>
  <si>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</si>
  <si>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</si>
  <si>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</si>
  <si>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</si>
  <si>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</si>
  <si>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</si>
  <si>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</si>
  <si>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</si>
  <si>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</si>
  <si>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</si>
  <si>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</si>
  <si>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</si>
  <si>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</si>
  <si>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</si>
  <si>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</si>
  <si>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</si>
  <si>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</si>
  <si>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</si>
  <si>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</si>
  <si>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</si>
  <si>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</si>
  <si>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</si>
  <si>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</si>
  <si>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</si>
  <si>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</si>
  <si>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</si>
  <si>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</si>
  <si>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</si>
  <si>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</si>
  <si>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</si>
  <si>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</si>
  <si>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</si>
  <si>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</si>
  <si>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</si>
  <si>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</si>
  <si>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</si>
  <si>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</si>
  <si>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</si>
  <si>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</si>
  <si>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</si>
  <si>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</si>
  <si>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</si>
  <si>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</si>
  <si>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</si>
  <si>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</si>
  <si>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</si>
  <si>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</si>
  <si>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</si>
  <si>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</si>
  <si>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</si>
  <si>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</si>
  <si>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</si>
  <si>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</si>
  <si>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</si>
  <si>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</si>
  <si>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</si>
  <si>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</si>
  <si>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</si>
  <si>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</si>
  <si>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</si>
  <si>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</si>
  <si>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</si>
  <si>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</si>
  <si>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</si>
  <si>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</si>
  <si>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</si>
  <si>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</si>
  <si>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</si>
  <si>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</si>
  <si>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</si>
  <si>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</si>
  <si>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</si>
  <si>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</si>
  <si>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</si>
  <si>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</si>
  <si>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</si>
  <si>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</si>
  <si>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</si>
  <si>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</si>
  <si>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</si>
  <si>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</si>
  <si>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</si>
  <si>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</si>
  <si>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</si>
  <si>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</si>
  <si>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</si>
  <si>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</si>
  <si>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</si>
  <si>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</si>
  <si>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</si>
  <si>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</si>
  <si>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</si>
  <si>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</si>
  <si>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</si>
  <si>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</si>
  <si>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</si>
  <si>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</si>
  <si>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</si>
  <si>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</si>
  <si>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</si>
  <si>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</si>
  <si>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</si>
  <si>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</si>
  <si>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</si>
  <si>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</si>
  <si>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</si>
  <si>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</si>
  <si>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</si>
  <si>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</si>
  <si>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</si>
  <si>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</si>
  <si>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</si>
  <si>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</si>
  <si>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</si>
  <si>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</si>
  <si>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</si>
  <si>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</si>
  <si>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</si>
  <si>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</si>
  <si>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</si>
  <si>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</si>
  <si>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</si>
  <si>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</si>
  <si>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</si>
  <si>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</si>
  <si>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</si>
  <si>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</si>
  <si>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</si>
  <si>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</si>
  <si>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</si>
  <si>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</si>
  <si>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</si>
  <si>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</si>
  <si>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</si>
  <si>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</si>
  <si>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</si>
  <si>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</si>
  <si>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</si>
  <si>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</si>
  <si>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</si>
  <si>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</si>
  <si>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</si>
  <si>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</si>
  <si>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</si>
  <si>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</si>
  <si>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</si>
  <si>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</si>
  <si>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</si>
  <si>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</si>
  <si>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</si>
  <si>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</si>
  <si>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</si>
  <si>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</si>
  <si>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</si>
  <si>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</si>
  <si>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</si>
  <si>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</si>
  <si>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</si>
  <si>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</si>
  <si>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</si>
  <si>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</si>
  <si>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</si>
  <si>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</si>
  <si>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</si>
  <si>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</si>
  <si>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</si>
  <si>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</si>
  <si>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</si>
  <si>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</si>
  <si>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</si>
  <si>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</si>
  <si>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</si>
  <si>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</si>
  <si>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</si>
  <si>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</si>
  <si>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</si>
  <si>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</si>
  <si>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</si>
  <si>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</si>
  <si>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</si>
  <si>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</si>
  <si>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</si>
  <si>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</si>
  <si>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</si>
  <si>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</si>
  <si>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</si>
  <si>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</si>
  <si>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</si>
  <si>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</si>
  <si>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</si>
  <si>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</si>
  <si>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</si>
  <si>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</si>
  <si>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</si>
  <si>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</si>
  <si>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</si>
  <si>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</si>
  <si>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</si>
  <si>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</si>
  <si>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</si>
  <si>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</si>
  <si>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</si>
  <si>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</si>
  <si>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</si>
  <si>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</si>
  <si>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</si>
  <si>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</si>
  <si>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</si>
  <si>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</si>
  <si>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</si>
  <si>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</si>
  <si>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</si>
  <si>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</si>
  <si>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</si>
  <si>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</si>
  <si>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</si>
  <si>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</si>
  <si>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</si>
  <si>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</si>
  <si>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</si>
  <si>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</si>
  <si>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</si>
  <si>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</si>
  <si>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</si>
  <si>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</si>
  <si>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</si>
  <si>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</si>
  <si>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</si>
  <si>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</si>
  <si>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</si>
  <si>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</si>
  <si>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</si>
  <si>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</si>
  <si>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</si>
  <si>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</si>
  <si>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</si>
  <si>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</si>
  <si>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</si>
  <si>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</si>
  <si>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</si>
  <si>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</si>
  <si>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</si>
  <si>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</si>
  <si>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</si>
  <si>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</si>
  <si>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</si>
  <si>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</si>
  <si>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</si>
  <si>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</si>
  <si>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</si>
  <si>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</si>
  <si>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</si>
  <si>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</si>
  <si>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</si>
  <si>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</si>
  <si>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</si>
  <si>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</si>
  <si>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</si>
  <si>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</si>
  <si>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</si>
  <si>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</si>
  <si>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</si>
  <si>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</si>
  <si>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</si>
  <si>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</si>
  <si>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</si>
  <si>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</si>
  <si>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</si>
  <si>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</si>
  <si>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</si>
  <si>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</si>
  <si>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</si>
  <si>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</si>
  <si>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</si>
  <si>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</si>
  <si>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</si>
  <si>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</si>
  <si>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</si>
  <si>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</si>
  <si>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</si>
  <si>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</si>
  <si>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</si>
  <si>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</si>
  <si>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</si>
  <si>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</si>
  <si>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</si>
  <si>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</si>
  <si>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</si>
  <si>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</si>
  <si>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</si>
  <si>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</si>
  <si>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</si>
  <si>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</si>
  <si>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</si>
  <si>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</si>
  <si>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</si>
  <si>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</si>
  <si>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</si>
  <si>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</si>
  <si>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</si>
  <si>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</si>
  <si>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</si>
  <si>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</si>
  <si>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</si>
  <si>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</si>
  <si>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</si>
  <si>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</si>
  <si>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</si>
  <si>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</si>
  <si>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</si>
  <si>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</si>
  <si>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</si>
  <si>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</si>
  <si>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</si>
  <si>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</si>
  <si>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</si>
  <si>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</si>
  <si>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</si>
  <si>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</si>
  <si>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</si>
  <si>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</si>
  <si>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</si>
  <si>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</si>
  <si>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</si>
  <si>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</si>
  <si>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</si>
  <si>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</si>
  <si>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</si>
  <si>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</si>
  <si>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</si>
  <si>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</si>
  <si>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</si>
  <si>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</si>
  <si>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</si>
  <si>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</si>
  <si>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</si>
  <si>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</si>
  <si>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</si>
  <si>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</si>
  <si>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</si>
  <si>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</si>
  <si>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</si>
  <si>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</si>
  <si>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</si>
  <si>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</si>
  <si>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</si>
  <si>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</si>
  <si>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</si>
  <si>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</si>
  <si>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</si>
  <si>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</si>
  <si>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</si>
  <si>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</si>
  <si>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</si>
  <si>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</si>
  <si>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</si>
  <si>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</si>
  <si>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</si>
  <si>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</si>
  <si>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</si>
  <si>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</si>
  <si>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</si>
  <si>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</si>
  <si>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</si>
  <si>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</si>
  <si>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</si>
  <si>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</si>
  <si>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</si>
  <si>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</si>
  <si>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</si>
  <si>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</si>
  <si>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</si>
  <si>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</si>
  <si>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</si>
  <si>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</si>
  <si>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</si>
  <si>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</si>
  <si>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</si>
  <si>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</si>
  <si>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</si>
  <si>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</si>
  <si>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</si>
  <si>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</si>
  <si>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</si>
  <si>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</si>
  <si>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</si>
  <si>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</si>
  <si>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</si>
  <si>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</si>
  <si>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</si>
  <si>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</si>
  <si>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</si>
  <si>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</si>
  <si>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</si>
  <si>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</si>
  <si>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</si>
  <si>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</si>
  <si>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</si>
  <si>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</si>
  <si>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</si>
  <si>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</si>
  <si>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</si>
  <si>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</si>
  <si>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</si>
  <si>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</si>
  <si>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</si>
  <si>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</si>
  <si>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</si>
  <si>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</si>
  <si>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</si>
  <si>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</si>
  <si>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</si>
  <si>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</si>
  <si>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</si>
  <si>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</si>
  <si>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</si>
  <si>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</si>
  <si>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</si>
  <si>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</si>
  <si>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</si>
  <si>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</si>
  <si>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</si>
  <si>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</si>
  <si>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</si>
  <si>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</si>
  <si>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</si>
  <si>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</si>
  <si>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</si>
  <si>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</si>
  <si>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</si>
  <si>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</si>
  <si>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</si>
  <si>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</si>
  <si>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</si>
  <si>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</si>
  <si>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</si>
  <si>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</si>
  <si>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</si>
  <si>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</si>
  <si>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</si>
  <si>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</si>
  <si>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</si>
  <si>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</si>
  <si>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</si>
  <si>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</si>
  <si>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</si>
  <si>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</si>
  <si>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</si>
  <si>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</si>
  <si>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</si>
  <si>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</si>
  <si>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</si>
  <si>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</si>
  <si>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</si>
  <si>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</si>
  <si>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</si>
  <si>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</si>
  <si>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</si>
  <si>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</si>
  <si>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</si>
  <si>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</si>
  <si>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</si>
  <si>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</si>
  <si>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</si>
  <si>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</si>
  <si>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</si>
  <si>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</si>
  <si>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</si>
  <si>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</si>
  <si>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</si>
  <si>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</si>
  <si>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</si>
  <si>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</si>
  <si>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</si>
  <si>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</si>
  <si>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</si>
  <si>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</si>
  <si>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</si>
  <si>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</si>
  <si>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</si>
  <si>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</si>
  <si>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</si>
  <si>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</si>
  <si>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</si>
  <si>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</si>
  <si>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</si>
  <si>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</si>
  <si>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</si>
  <si>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</si>
  <si>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</si>
  <si>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</si>
  <si>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</si>
  <si>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</si>
  <si>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</si>
  <si>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</si>
  <si>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</si>
  <si>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</si>
  <si>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</si>
  <si>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</si>
  <si>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</si>
  <si>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</si>
  <si>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</si>
  <si>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</si>
  <si>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</si>
  <si>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</si>
  <si>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</si>
  <si>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</si>
  <si>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</si>
  <si>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</si>
  <si>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</si>
  <si>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</si>
  <si>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</si>
  <si>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</si>
  <si>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</si>
  <si>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</si>
  <si>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</si>
  <si>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</si>
  <si>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</si>
  <si>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</si>
  <si>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</si>
  <si>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</si>
  <si>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</si>
  <si>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</si>
  <si>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</si>
  <si>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</si>
  <si>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</si>
  <si>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</si>
  <si>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</si>
  <si>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</si>
  <si>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</si>
  <si>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</si>
  <si>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</si>
  <si>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</si>
  <si>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</si>
  <si>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</si>
  <si>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</si>
  <si>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</si>
  <si>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</si>
  <si>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</si>
  <si>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</si>
  <si>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</si>
  <si>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</si>
  <si>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</si>
  <si>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</si>
  <si>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</si>
  <si>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</si>
  <si>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</si>
  <si>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</si>
  <si>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</si>
  <si>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</si>
  <si>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</si>
  <si>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</si>
  <si>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</si>
  <si>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</si>
  <si>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</si>
  <si>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</si>
  <si>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</si>
  <si>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</si>
  <si>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</si>
  <si>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</si>
  <si>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</si>
  <si>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</si>
  <si>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</si>
  <si>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</si>
  <si>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</si>
  <si>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</si>
  <si>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</si>
  <si>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</si>
  <si>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</si>
  <si>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</si>
  <si>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</si>
  <si>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</si>
  <si>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</si>
  <si>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</si>
  <si>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</si>
  <si>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</si>
  <si>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</si>
  <si>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</si>
  <si>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</si>
  <si>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</si>
  <si>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</si>
  <si>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</si>
  <si>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</si>
  <si>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</si>
  <si>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</si>
  <si>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</si>
  <si>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</si>
  <si>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</si>
  <si>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</si>
  <si>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</si>
  <si>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</si>
  <si>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</si>
  <si>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</si>
  <si>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</si>
  <si>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</si>
  <si>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</si>
  <si>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</si>
  <si>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</si>
  <si>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</si>
  <si>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</si>
  <si>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</si>
  <si>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</si>
  <si>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</si>
  <si>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</si>
  <si>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</si>
  <si>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</si>
  <si>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</si>
  <si>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</si>
  <si>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</si>
  <si>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</si>
  <si>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</si>
  <si>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</si>
  <si>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</si>
  <si>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</si>
  <si>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</si>
  <si>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</si>
  <si>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</si>
  <si>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</si>
  <si>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</si>
  <si>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</si>
  <si>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</si>
  <si>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</si>
  <si>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</si>
  <si>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</si>
  <si>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</si>
  <si>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</si>
  <si>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</si>
  <si>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</si>
  <si>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</si>
  <si>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</si>
  <si>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</si>
  <si>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</si>
  <si>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</si>
  <si>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</si>
  <si>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</si>
  <si>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</si>
  <si>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</si>
  <si>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</si>
  <si>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</si>
  <si>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</si>
  <si>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</si>
  <si>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</si>
  <si>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</si>
  <si>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</si>
  <si>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</si>
  <si>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</si>
  <si>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</si>
  <si>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</si>
  <si>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</si>
  <si>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</si>
  <si>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</si>
  <si>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</si>
  <si>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</si>
  <si>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</si>
  <si>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</si>
  <si>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</si>
  <si>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</si>
  <si>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</si>
  <si>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</si>
  <si>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</si>
  <si>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</si>
  <si>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</si>
  <si>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</si>
  <si>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</si>
  <si>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</si>
  <si>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</si>
  <si>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</si>
  <si>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</si>
  <si>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</si>
  <si>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</si>
  <si>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</si>
  <si>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</si>
  <si>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</si>
  <si>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</si>
  <si>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</si>
  <si>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</si>
  <si>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</si>
  <si>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</si>
  <si>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</si>
  <si>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</si>
  <si>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</si>
  <si>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</si>
  <si>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</si>
  <si>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</si>
  <si>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</si>
  <si>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</si>
  <si>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</si>
  <si>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</si>
  <si>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</si>
  <si>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</si>
  <si>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</si>
  <si>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</si>
  <si>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</si>
  <si>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</si>
  <si>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</si>
  <si>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</si>
  <si>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</si>
  <si>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</si>
  <si>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</si>
  <si>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</si>
  <si>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</si>
  <si>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</si>
  <si>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</si>
  <si>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</si>
  <si>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</si>
  <si>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</si>
  <si>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</si>
  <si>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</si>
  <si>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</si>
  <si>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</si>
  <si>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</si>
  <si>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</si>
  <si>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</si>
  <si>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</si>
  <si>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</si>
  <si>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</si>
  <si>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</si>
  <si>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</si>
  <si>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</si>
  <si>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</si>
  <si>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</si>
  <si>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</si>
  <si>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</si>
  <si>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</si>
  <si>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</si>
  <si>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</si>
  <si>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</si>
  <si>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</si>
  <si>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</si>
  <si>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</si>
  <si>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</si>
  <si>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</si>
  <si>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</si>
  <si>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</si>
  <si>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</si>
  <si>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</si>
  <si>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</si>
  <si>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</si>
  <si>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</si>
  <si>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</si>
  <si>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</si>
  <si>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</si>
  <si>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</si>
  <si>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</si>
  <si>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</si>
  <si>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</si>
  <si>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</si>
  <si>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</si>
  <si>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</si>
  <si>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</si>
  <si>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</si>
  <si>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</si>
  <si>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</si>
  <si>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</si>
  <si>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</si>
  <si>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</si>
  <si>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</si>
  <si>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</si>
  <si>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</si>
  <si>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</si>
  <si>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</si>
  <si>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</si>
  <si>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</si>
  <si>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</si>
  <si>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</si>
  <si>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</si>
  <si>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</si>
  <si>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</si>
  <si>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</si>
  <si>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</si>
  <si>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</si>
  <si>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</si>
  <si>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</si>
  <si>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</si>
  <si>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</si>
  <si>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</si>
  <si>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</si>
  <si>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</si>
  <si>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</si>
  <si>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</si>
  <si>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</si>
  <si>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</si>
  <si>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</si>
  <si>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</si>
  <si>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</si>
  <si>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</si>
  <si>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</si>
  <si>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</si>
  <si>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</si>
  <si>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</si>
  <si>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</si>
  <si>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</si>
  <si>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</si>
  <si>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</si>
  <si>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</si>
  <si>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</si>
  <si>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</si>
  <si>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</si>
  <si>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</si>
  <si>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</si>
  <si>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</si>
  <si>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</si>
  <si>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</si>
  <si>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</si>
  <si>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</si>
  <si>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</si>
  <si>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</si>
  <si>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</si>
  <si>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</si>
  <si>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</si>
  <si>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</si>
  <si>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</si>
  <si>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</si>
  <si>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</si>
  <si>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</si>
  <si>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</si>
  <si>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</si>
  <si>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</si>
  <si>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</si>
  <si>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</si>
  <si>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</si>
  <si>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</si>
  <si>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</si>
  <si>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</si>
  <si>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</si>
  <si>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</si>
  <si>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</si>
  <si>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</si>
  <si>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</si>
  <si>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</si>
  <si>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</si>
  <si>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</si>
  <si>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</si>
  <si>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</si>
  <si>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</si>
  <si>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</si>
  <si>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</si>
  <si>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</si>
  <si>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</si>
  <si>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</si>
  <si>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</si>
  <si>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</si>
  <si>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</si>
  <si>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</si>
  <si>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</si>
  <si>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</si>
  <si>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</si>
  <si>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</si>
  <si>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</si>
  <si>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</si>
  <si>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</si>
  <si>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</si>
  <si>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</si>
  <si>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</si>
  <si>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</si>
  <si>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</si>
  <si>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</si>
  <si>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</si>
  <si>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</si>
  <si>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</si>
  <si>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</si>
  <si>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</si>
  <si>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</si>
  <si>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</si>
  <si>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</si>
  <si>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</si>
  <si>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</si>
  <si>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</si>
  <si>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</si>
  <si>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</si>
  <si>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</si>
  <si>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</si>
  <si>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</si>
  <si>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</si>
  <si>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</si>
  <si>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</si>
  <si>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</si>
  <si>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</si>
  <si>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</si>
  <si>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</si>
  <si>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</si>
  <si>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</si>
  <si>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</si>
  <si>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</si>
  <si>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</si>
  <si>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</si>
  <si>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</si>
  <si>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</si>
  <si>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</si>
  <si>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</si>
  <si>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</si>
  <si>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</si>
  <si>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</si>
  <si>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</si>
  <si>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</si>
  <si>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</si>
  <si>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</si>
  <si>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</si>
  <si>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</si>
  <si>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</si>
  <si>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</si>
  <si>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</si>
  <si>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</si>
  <si>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</si>
  <si>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</si>
  <si>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</si>
  <si>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</si>
  <si>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</si>
  <si>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</si>
  <si>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</si>
  <si>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</si>
  <si>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</si>
  <si>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</si>
  <si>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</si>
  <si>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</si>
  <si>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</si>
  <si>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</si>
  <si>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</si>
  <si>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</si>
  <si>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</si>
  <si>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</si>
  <si>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</si>
  <si>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</si>
  <si>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</si>
  <si>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</si>
  <si>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</si>
  <si>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</si>
  <si>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</si>
  <si>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</si>
  <si>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</si>
  <si>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</si>
  <si>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</si>
  <si>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</si>
  <si>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</si>
  <si>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</si>
  <si>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</si>
  <si>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</si>
  <si>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</si>
  <si>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</si>
  <si>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</si>
  <si>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</si>
  <si>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</si>
  <si>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</si>
  <si>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</si>
  <si>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</si>
  <si>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</si>
  <si>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</si>
  <si>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</si>
  <si>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</si>
  <si>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</si>
  <si>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</si>
  <si>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</si>
  <si>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</si>
  <si>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</si>
  <si>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</si>
  <si>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</si>
  <si>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</si>
  <si>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</si>
  <si>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</si>
  <si>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</si>
  <si>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</si>
  <si>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</si>
  <si>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</si>
  <si>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</si>
  <si>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</si>
  <si>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</si>
  <si>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</si>
  <si>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</si>
  <si>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</si>
  <si>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</si>
  <si>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</si>
  <si>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</si>
  <si>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</si>
  <si>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</si>
  <si>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</si>
  <si>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</si>
  <si>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</si>
  <si>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</si>
  <si>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</si>
  <si>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</si>
  <si>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</si>
  <si>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</si>
  <si>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</si>
  <si>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</si>
  <si>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</si>
  <si>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</si>
  <si>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</si>
  <si>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</si>
  <si>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</si>
  <si>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</si>
  <si>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</si>
  <si>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</si>
  <si>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</si>
  <si>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</si>
  <si>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</si>
  <si>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</si>
  <si>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</si>
  <si>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</si>
  <si>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</si>
  <si>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</si>
  <si>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</si>
  <si>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</si>
  <si>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</si>
  <si>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</si>
  <si>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</si>
  <si>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</si>
  <si>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</si>
  <si>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</si>
  <si>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</si>
  <si>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</si>
  <si>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</si>
  <si>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</si>
  <si>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</si>
  <si>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</si>
  <si>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</si>
  <si>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</si>
  <si>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</si>
  <si>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</si>
  <si>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</si>
  <si>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</si>
  <si>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</si>
  <si>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</si>
  <si>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</si>
  <si>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</si>
  <si>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</si>
  <si>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</si>
  <si>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</si>
  <si>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</si>
  <si>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</si>
  <si>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</si>
  <si>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</si>
  <si>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</si>
  <si>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</si>
  <si>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</si>
  <si>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</si>
  <si>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</si>
  <si>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</si>
  <si>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</si>
  <si>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</si>
  <si>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</si>
  <si>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</si>
  <si>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</si>
  <si>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</si>
  <si>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</si>
  <si>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</si>
  <si>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</si>
  <si>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</si>
  <si>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</si>
  <si>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</si>
  <si>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</si>
  <si>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</si>
  <si>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</si>
  <si>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</si>
  <si>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</si>
  <si>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</si>
  <si>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</si>
  <si>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</si>
  <si>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</si>
  <si>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</si>
  <si>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</si>
  <si>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</si>
  <si>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</si>
  <si>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</si>
  <si>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</si>
  <si>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</si>
  <si>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</si>
  <si>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</si>
  <si>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</si>
  <si>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</si>
  <si>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</si>
  <si>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</si>
  <si>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</si>
  <si>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</si>
  <si>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</si>
  <si>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</si>
  <si>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</si>
  <si>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</si>
  <si>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</si>
  <si>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</si>
  <si>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</si>
  <si>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</si>
  <si>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</si>
  <si>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</si>
  <si>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</si>
  <si>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</si>
  <si>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</si>
  <si>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</si>
  <si>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</si>
  <si>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</si>
  <si>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</si>
  <si>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</si>
  <si>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</si>
  <si>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</si>
  <si>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</si>
  <si>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</si>
  <si>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</si>
  <si>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</si>
  <si>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</si>
  <si>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</si>
  <si>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</si>
  <si>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</si>
  <si>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</si>
  <si>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</si>
  <si>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</si>
  <si>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</si>
  <si>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</si>
  <si>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</si>
  <si>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</si>
  <si>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</si>
  <si>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</si>
  <si>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</si>
  <si>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</si>
  <si>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</si>
  <si>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</si>
  <si>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</si>
  <si>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</si>
  <si>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</si>
  <si>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</si>
  <si>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</si>
  <si>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</si>
  <si>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</si>
  <si>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</si>
  <si>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</si>
  <si>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</si>
  <si>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</si>
  <si>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</si>
  <si>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</si>
  <si>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</si>
  <si>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</si>
  <si>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</si>
  <si>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</si>
  <si>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</si>
  <si>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</si>
  <si>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</si>
  <si>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</si>
  <si>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</si>
  <si>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</si>
  <si>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</si>
  <si>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</si>
  <si>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</si>
  <si>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</si>
  <si>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</si>
  <si>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</si>
  <si>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</si>
  <si>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</si>
  <si>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</si>
  <si>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</si>
  <si>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</si>
  <si>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</si>
  <si>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</si>
  <si>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</si>
  <si>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</si>
  <si>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</si>
  <si>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</si>
  <si>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</si>
  <si>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</si>
  <si>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</si>
  <si>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</si>
  <si>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</si>
  <si>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</si>
  <si>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</si>
  <si>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</si>
  <si>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</si>
  <si>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</si>
  <si>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</si>
  <si>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</si>
  <si>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</si>
  <si>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</si>
  <si>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</si>
  <si>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</si>
  <si>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</si>
  <si>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</si>
  <si>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</si>
  <si>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</si>
  <si>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</si>
  <si>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</si>
  <si>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</si>
  <si>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</si>
  <si>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</si>
  <si>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</si>
  <si>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</si>
  <si>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</si>
  <si>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</si>
  <si>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</si>
  <si>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</si>
  <si>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</si>
  <si>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</si>
  <si>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</si>
  <si>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</si>
  <si>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</si>
  <si>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</si>
  <si>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</si>
  <si>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</si>
  <si>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</si>
  <si>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</si>
  <si>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</si>
  <si>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</si>
  <si>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</si>
  <si>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</si>
  <si>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</si>
  <si>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</si>
  <si>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</si>
  <si>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</si>
  <si>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</si>
  <si>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</si>
  <si>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</si>
  <si>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</si>
  <si>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</si>
  <si>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</si>
  <si>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</si>
  <si>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</si>
  <si>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</si>
  <si>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</si>
  <si>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</si>
  <si>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</si>
  <si>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</si>
  <si>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</si>
  <si>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</si>
  <si>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</si>
  <si>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</si>
  <si>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</si>
  <si>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</si>
  <si>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</si>
  <si>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</si>
  <si>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</si>
  <si>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</si>
  <si>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</si>
  <si>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</si>
  <si>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</si>
  <si>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</si>
  <si>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</si>
  <si>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</si>
  <si>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</si>
  <si>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</si>
  <si>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</si>
  <si>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</si>
  <si>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</si>
  <si>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</si>
  <si>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</si>
  <si>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</si>
  <si>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</si>
  <si>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</si>
  <si>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</si>
  <si>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</si>
  <si>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</si>
  <si>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</si>
  <si>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</si>
  <si>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</si>
  <si>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</si>
  <si>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</si>
  <si>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</si>
  <si>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</si>
  <si>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</si>
  <si>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</si>
  <si>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</si>
  <si>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</si>
  <si>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</si>
  <si>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</si>
  <si>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</si>
  <si>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</si>
  <si>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</si>
  <si>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</si>
  <si>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</si>
  <si>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</si>
  <si>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</si>
  <si>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</si>
  <si>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</si>
  <si>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</si>
  <si>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</si>
  <si>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</si>
  <si>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</si>
  <si>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</si>
  <si>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</si>
  <si>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</si>
  <si>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</si>
  <si>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</si>
  <si>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</si>
  <si>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</si>
  <si>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</si>
  <si>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</si>
  <si>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</si>
  <si>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</si>
  <si>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</si>
  <si>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</si>
  <si>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</si>
  <si>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</si>
  <si>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</si>
  <si>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</si>
  <si>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</si>
  <si>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</si>
  <si>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</si>
  <si>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</si>
  <si>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</si>
  <si>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</si>
  <si>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</si>
  <si>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</si>
  <si>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</si>
  <si>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</si>
  <si>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</si>
  <si>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</si>
  <si>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</si>
  <si>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</si>
  <si>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</si>
  <si>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</si>
  <si>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</si>
  <si>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</si>
  <si>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</si>
  <si>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</si>
  <si>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</si>
  <si>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</si>
  <si>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</si>
  <si>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</si>
  <si>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</si>
  <si>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</si>
  <si>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</si>
  <si>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</si>
  <si>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</si>
  <si>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</si>
  <si>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</si>
  <si>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</si>
  <si>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</si>
  <si>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</si>
  <si>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</si>
  <si>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</si>
  <si>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</si>
  <si>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</si>
  <si>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</si>
  <si>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</si>
  <si>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</si>
  <si>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</si>
  <si>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</si>
  <si>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</si>
  <si>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</si>
  <si>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</si>
  <si>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</si>
  <si>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</si>
  <si>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</si>
  <si>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</si>
  <si>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</si>
  <si>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</si>
  <si>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</si>
  <si>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</si>
  <si>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</si>
  <si>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</si>
  <si>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</si>
  <si>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</si>
  <si>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</si>
  <si>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</si>
  <si>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</si>
  <si>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</si>
  <si>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</si>
  <si>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</si>
  <si>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</si>
  <si>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</si>
  <si>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</si>
  <si>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</si>
  <si>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</si>
  <si>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</si>
  <si>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</si>
  <si>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</si>
  <si>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</si>
  <si>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</si>
  <si>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</si>
  <si>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</si>
  <si>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</si>
  <si>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</si>
  <si>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</si>
  <si>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</si>
  <si>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</si>
  <si>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</si>
  <si>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</si>
  <si>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</si>
  <si>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</si>
  <si>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</si>
  <si>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</si>
  <si>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</si>
  <si>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</si>
  <si>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</si>
  <si>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</si>
  <si>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</si>
  <si>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</si>
  <si>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</si>
  <si>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</si>
  <si>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</si>
  <si>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</si>
  <si>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</si>
  <si>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</si>
  <si>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</si>
  <si>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</si>
  <si>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</si>
  <si>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</si>
  <si>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</si>
  <si>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</si>
  <si>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</si>
  <si>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</si>
  <si>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</si>
  <si>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</si>
  <si>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</si>
  <si>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</si>
  <si>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</si>
  <si>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</si>
  <si>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</si>
  <si>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</si>
  <si>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</si>
  <si>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</si>
  <si>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</si>
  <si>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</si>
  <si>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</si>
  <si>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</si>
  <si>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</si>
  <si>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</si>
  <si>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</si>
  <si>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</si>
  <si>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</si>
  <si>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</si>
  <si>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</si>
  <si>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</si>
  <si>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</si>
  <si>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</si>
  <si>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</si>
  <si>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</si>
  <si>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</si>
  <si>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</si>
  <si>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</si>
  <si>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</si>
  <si>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</si>
  <si>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</si>
  <si>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</si>
  <si>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</si>
  <si>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</si>
  <si>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</si>
  <si>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</si>
  <si>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</si>
  <si>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</si>
  <si>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</si>
  <si>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</si>
  <si>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</si>
  <si>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</si>
  <si>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</si>
  <si>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</si>
  <si>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</si>
  <si>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</si>
  <si>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</si>
  <si>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</si>
  <si>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</si>
  <si>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</si>
  <si>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</si>
  <si>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</si>
  <si>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</si>
  <si>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</si>
  <si>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</si>
  <si>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</si>
  <si>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</si>
  <si>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</si>
  <si>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</si>
  <si>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</si>
  <si>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</si>
  <si>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</si>
  <si>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</si>
  <si>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</si>
  <si>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</si>
  <si>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</si>
  <si>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</si>
  <si>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</si>
  <si>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</si>
  <si>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</si>
  <si>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</si>
  <si>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</si>
  <si>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</si>
  <si>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</si>
  <si>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</si>
  <si>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</si>
  <si>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</si>
  <si>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</si>
  <si>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</si>
  <si>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</si>
  <si>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</si>
  <si>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</si>
  <si>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</si>
  <si>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</si>
  <si>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</si>
  <si>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</si>
  <si>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</si>
  <si>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</si>
  <si>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</si>
  <si>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</si>
  <si>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</si>
  <si>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</si>
  <si>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</si>
  <si>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</si>
  <si>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</si>
  <si>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</si>
  <si>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</si>
  <si>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</si>
  <si>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</si>
  <si>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</si>
  <si>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</si>
  <si>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</si>
  <si>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</si>
  <si>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</si>
  <si>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</si>
  <si>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</si>
  <si>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</si>
  <si>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</si>
  <si>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</si>
  <si>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</si>
  <si>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</si>
  <si>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</si>
  <si>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</si>
  <si>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</si>
  <si>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</si>
  <si>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</si>
  <si>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</si>
  <si>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</si>
  <si>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</si>
  <si>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</si>
  <si>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</si>
  <si>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</si>
  <si>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</si>
  <si>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</si>
  <si>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</si>
  <si>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</si>
  <si>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</si>
  <si>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</si>
  <si>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</si>
  <si>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</si>
  <si>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</si>
  <si>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</si>
  <si>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</si>
  <si>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</si>
  <si>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</si>
  <si>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</si>
  <si>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</si>
  <si>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</si>
  <si>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</si>
  <si>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</si>
  <si>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</si>
  <si>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</si>
  <si>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</si>
  <si>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</si>
  <si>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</si>
  <si>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</si>
  <si>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</si>
  <si>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</si>
  <si>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</si>
  <si>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</si>
  <si>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</si>
  <si>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</si>
  <si>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</si>
  <si>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</si>
  <si>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</si>
  <si>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</si>
  <si>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</si>
  <si>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</si>
  <si>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</si>
  <si>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</si>
  <si>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</si>
  <si>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</si>
  <si>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</si>
  <si>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</si>
  <si>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</si>
  <si>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</si>
  <si>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</si>
  <si>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</si>
  <si>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</si>
  <si>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</si>
  <si>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</si>
  <si>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</si>
  <si>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</si>
  <si>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</si>
  <si>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</si>
  <si>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</si>
  <si>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</si>
  <si>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</si>
  <si>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</si>
  <si>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</si>
  <si>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</si>
  <si>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</si>
  <si>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</si>
  <si>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</si>
  <si>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</si>
  <si>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</si>
  <si>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</si>
  <si>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</si>
  <si>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</si>
  <si>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</si>
  <si>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</si>
  <si>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</si>
  <si>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</si>
  <si>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</si>
  <si>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</si>
  <si>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</si>
  <si>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</si>
  <si>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</si>
  <si>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</si>
  <si>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</si>
  <si>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</si>
  <si>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</si>
  <si>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</si>
  <si>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</si>
  <si>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</si>
  <si>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</si>
  <si>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</si>
  <si>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</si>
  <si>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</si>
  <si>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</si>
  <si>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</si>
  <si>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</si>
  <si>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</si>
  <si>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</si>
  <si>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</si>
  <si>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</si>
  <si>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</si>
  <si>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</si>
  <si>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</si>
  <si>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</si>
  <si>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</si>
  <si>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</si>
  <si>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</si>
  <si>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</si>
  <si>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</si>
  <si>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</si>
  <si>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</si>
  <si>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</si>
  <si>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</si>
  <si>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</si>
  <si>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</si>
  <si>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</si>
  <si>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</si>
  <si>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</si>
  <si>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</si>
  <si>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</si>
  <si>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</si>
  <si>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</si>
  <si>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</si>
  <si>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</si>
  <si>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</si>
  <si>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</si>
  <si>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</si>
  <si>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</si>
  <si>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</si>
  <si>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</si>
  <si>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</si>
  <si>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</si>
  <si>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</si>
  <si>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</si>
  <si>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</si>
  <si>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</si>
  <si>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</si>
  <si>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</si>
  <si>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</si>
  <si>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</si>
  <si>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</si>
  <si>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</si>
  <si>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</si>
  <si>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</si>
  <si>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</si>
  <si>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</si>
  <si>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</si>
  <si>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</si>
  <si>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</si>
  <si>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</si>
  <si>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</si>
  <si>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</si>
  <si>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</si>
  <si>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</si>
  <si>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</si>
  <si>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</si>
  <si>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</si>
  <si>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</si>
  <si>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</si>
  <si>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</si>
  <si>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</si>
  <si>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</si>
  <si>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</si>
  <si>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</si>
  <si>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</si>
  <si>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</si>
  <si>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</si>
  <si>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</si>
  <si>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</si>
  <si>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</si>
  <si>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</si>
  <si>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</si>
  <si>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</si>
  <si>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</si>
  <si>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</si>
  <si>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</si>
  <si>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</si>
  <si>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</si>
  <si>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</si>
  <si>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</si>
  <si>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</si>
  <si>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</si>
  <si>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</si>
  <si>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</si>
  <si>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</si>
  <si>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</si>
  <si>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</si>
  <si>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</si>
  <si>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</si>
  <si>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</si>
  <si>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</si>
  <si>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</si>
  <si>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</si>
  <si>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</si>
  <si>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</si>
  <si>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</si>
  <si>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</si>
  <si>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</si>
  <si>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</si>
  <si>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</si>
  <si>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</si>
  <si>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</si>
  <si>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</si>
  <si>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</si>
  <si>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</si>
  <si>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</si>
  <si>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</si>
  <si>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</si>
  <si>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</si>
  <si>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</si>
  <si>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</si>
  <si>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</si>
  <si>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</si>
  <si>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</si>
  <si>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</si>
  <si>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</si>
  <si>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</si>
  <si>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</si>
  <si>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</si>
  <si>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</si>
  <si>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</si>
  <si>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</si>
  <si>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</si>
  <si>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</si>
  <si>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</si>
  <si>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</si>
  <si>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</si>
  <si>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</si>
  <si>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</si>
  <si>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</si>
  <si>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</si>
  <si>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</si>
  <si>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</si>
  <si>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</si>
  <si>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</si>
  <si>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</si>
  <si>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</si>
  <si>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</si>
  <si>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</si>
  <si>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</si>
  <si>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</si>
  <si>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</si>
  <si>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</si>
  <si>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</si>
  <si>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</si>
  <si>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</si>
  <si>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</si>
  <si>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</si>
  <si>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</si>
  <si>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</si>
  <si>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</si>
  <si>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</si>
  <si>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</si>
  <si>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</si>
  <si>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</si>
  <si>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</si>
  <si>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</si>
  <si>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</si>
  <si>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</si>
  <si>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</si>
  <si>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</si>
  <si>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</si>
  <si>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</si>
  <si>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</si>
  <si>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</si>
  <si>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</si>
  <si>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</si>
  <si>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</si>
  <si>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</si>
  <si>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</si>
  <si>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</si>
  <si>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</si>
  <si>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</si>
  <si>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</si>
  <si>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</si>
  <si>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</si>
  <si>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</si>
  <si>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</si>
  <si>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</si>
  <si>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</si>
  <si>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</si>
  <si>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</si>
  <si>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</si>
  <si>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</si>
  <si>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</si>
  <si>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</si>
  <si>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</si>
  <si>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</si>
  <si>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</si>
  <si>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</si>
  <si>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</si>
  <si>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</si>
  <si>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</si>
  <si>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</si>
  <si>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</si>
  <si>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</si>
  <si>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</si>
  <si>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</si>
  <si>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</si>
  <si>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</si>
  <si>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</si>
  <si>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</si>
  <si>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</si>
  <si>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</si>
  <si>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</si>
  <si>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</si>
  <si>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</si>
  <si>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</si>
  <si>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</si>
  <si>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</si>
  <si>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</si>
  <si>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</si>
  <si>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</si>
  <si>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</si>
  <si>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</si>
  <si>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</si>
  <si>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</si>
  <si>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</si>
  <si>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</si>
  <si>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</si>
  <si>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</si>
  <si>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</si>
  <si>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</si>
  <si>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</si>
  <si>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</si>
  <si>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</si>
  <si>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</si>
  <si>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</si>
  <si>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</si>
  <si>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</si>
  <si>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</si>
  <si>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</si>
  <si>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</si>
  <si>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</si>
  <si>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</si>
  <si>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</si>
  <si>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</si>
  <si>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</si>
  <si>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</si>
  <si>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</si>
  <si>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</si>
  <si>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</si>
  <si>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</si>
  <si>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</si>
  <si>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</si>
  <si>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</si>
  <si>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</si>
  <si>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</si>
  <si>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</si>
  <si>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</si>
  <si>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</si>
  <si>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</si>
  <si>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</si>
  <si>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</si>
  <si>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</si>
  <si>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</si>
  <si>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</si>
  <si>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</si>
  <si>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</si>
  <si>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</si>
  <si>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</si>
  <si>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</si>
  <si>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</si>
  <si>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</si>
  <si>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</si>
  <si>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</si>
  <si>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</si>
  <si>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</si>
  <si>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</si>
  <si>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</si>
  <si>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</si>
  <si>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</si>
  <si>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</si>
  <si>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</si>
  <si>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</si>
  <si>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</si>
  <si>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</si>
  <si>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</si>
  <si>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</si>
  <si>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</si>
  <si>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</si>
  <si>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</si>
  <si>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</si>
  <si>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</si>
  <si>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</si>
  <si>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</si>
  <si>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</si>
  <si>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</si>
  <si>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</si>
  <si>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</si>
  <si>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</si>
  <si>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</si>
  <si>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</si>
  <si>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</si>
  <si>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</si>
  <si>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</si>
  <si>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</si>
  <si>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</si>
  <si>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</si>
  <si>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</si>
  <si>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</si>
  <si>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</si>
  <si>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</si>
  <si>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</si>
  <si>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</si>
  <si>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</si>
  <si>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</si>
  <si>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</si>
  <si>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</si>
  <si>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</si>
  <si>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</si>
  <si>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</si>
  <si>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</si>
  <si>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</si>
  <si>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</si>
  <si>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</si>
  <si>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</si>
  <si>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</si>
  <si>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</si>
  <si>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</si>
  <si>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</si>
  <si>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</si>
  <si>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</si>
  <si>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</si>
  <si>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</si>
  <si>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</si>
  <si>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</si>
  <si>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</si>
  <si>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</si>
  <si>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</si>
  <si>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</si>
  <si>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</si>
  <si>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</si>
  <si>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</si>
  <si>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</si>
  <si>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</si>
  <si>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</si>
  <si>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</si>
  <si>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</si>
  <si>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</si>
  <si>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</si>
  <si>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</si>
  <si>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</si>
  <si>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</si>
  <si>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</si>
  <si>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</si>
  <si>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</si>
  <si>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</si>
  <si>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</si>
  <si>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</si>
  <si>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</si>
  <si>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</si>
  <si>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</si>
  <si>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</si>
  <si>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</si>
  <si>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</si>
  <si>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</si>
  <si>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</si>
  <si>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</si>
  <si>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</si>
  <si>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</si>
  <si>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</si>
  <si>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</si>
  <si>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</si>
  <si>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</si>
  <si>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</si>
  <si>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</si>
  <si>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</si>
  <si>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</si>
  <si>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</si>
  <si>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</si>
  <si>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</si>
  <si>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</si>
  <si>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</si>
  <si>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</si>
  <si>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</si>
  <si>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</si>
  <si>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</si>
  <si>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</si>
  <si>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</si>
  <si>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</si>
  <si>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</si>
  <si>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</si>
  <si>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</si>
  <si>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</si>
  <si>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</si>
  <si>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</si>
  <si>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</si>
  <si>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</si>
  <si>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</si>
  <si>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</si>
  <si>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</si>
  <si>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</si>
  <si>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</si>
  <si>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</si>
  <si>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</si>
  <si>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</si>
  <si>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</si>
  <si>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</si>
  <si>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</si>
  <si>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</si>
  <si>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</si>
  <si>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</si>
  <si>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</si>
  <si>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</si>
  <si>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</si>
  <si>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</si>
  <si>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</si>
  <si>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</si>
  <si>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</si>
  <si>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</si>
  <si>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</si>
  <si>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</si>
  <si>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</si>
  <si>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</si>
  <si>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</si>
  <si>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</si>
  <si>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</si>
  <si>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</si>
  <si>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</si>
  <si>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</si>
  <si>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</si>
  <si>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</si>
  <si>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</si>
  <si>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</si>
  <si>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</si>
  <si>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</si>
  <si>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</si>
  <si>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</si>
  <si>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</si>
  <si>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</si>
  <si>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</si>
  <si>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</si>
  <si>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</si>
  <si>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</si>
  <si>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</si>
  <si>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</si>
  <si>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</si>
  <si>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</si>
  <si>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</si>
  <si>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</si>
  <si>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</si>
  <si>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</si>
  <si>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</si>
  <si>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</si>
  <si>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</si>
  <si>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</si>
  <si>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</si>
  <si>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</si>
  <si>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</si>
  <si>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</si>
  <si>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</si>
  <si>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</si>
  <si>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</si>
  <si>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</si>
  <si>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</si>
  <si>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</si>
  <si>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</si>
  <si>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</si>
  <si>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</si>
  <si>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</si>
  <si>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</si>
  <si>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</si>
  <si>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</si>
  <si>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</si>
  <si>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</si>
  <si>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</si>
  <si>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</si>
  <si>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</si>
  <si>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</si>
  <si>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</si>
  <si>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</si>
  <si>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</si>
  <si>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</si>
  <si>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</si>
  <si>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</si>
  <si>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</si>
  <si>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</si>
  <si>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</si>
  <si>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</si>
  <si>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</si>
  <si>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</si>
  <si>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</si>
  <si>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</si>
  <si>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</si>
  <si>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</si>
  <si>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</si>
  <si>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</si>
  <si>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</si>
  <si>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</si>
  <si>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</si>
  <si>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</si>
  <si>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</si>
  <si>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</si>
  <si>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</si>
  <si>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</si>
  <si>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</si>
  <si>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</si>
  <si>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</si>
  <si>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</si>
  <si>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</si>
  <si>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</si>
  <si>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</si>
  <si>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</si>
  <si>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</si>
  <si>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</si>
  <si>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</si>
  <si>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</si>
  <si>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</si>
  <si>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</si>
  <si>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</si>
  <si>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</si>
  <si>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</si>
  <si>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</si>
  <si>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</si>
  <si>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</si>
  <si>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</si>
  <si>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</si>
  <si>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</si>
  <si>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</si>
  <si>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</si>
  <si>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</si>
  <si>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</si>
  <si>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</si>
  <si>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</si>
  <si>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</si>
  <si>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</si>
  <si>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</si>
  <si>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</si>
  <si>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</si>
  <si>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</si>
  <si>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</si>
  <si>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</si>
  <si>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</si>
  <si>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</si>
  <si>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</si>
  <si>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</si>
  <si>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</si>
  <si>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</si>
  <si>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</si>
  <si>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</si>
  <si>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</si>
  <si>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</si>
  <si>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</si>
  <si>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</si>
  <si>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</si>
  <si>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</si>
  <si>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</si>
  <si>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</si>
  <si>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</si>
  <si>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</si>
  <si>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</si>
  <si>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</si>
  <si>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</si>
  <si>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</si>
  <si>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</si>
  <si>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</si>
  <si>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</si>
  <si>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</si>
  <si>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</si>
  <si>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</si>
  <si>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</si>
  <si>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</si>
  <si>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</si>
  <si>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</si>
  <si>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</si>
  <si>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</si>
  <si>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</si>
  <si>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</si>
  <si>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</si>
  <si>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</si>
  <si>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</si>
  <si>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</si>
  <si>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</si>
  <si>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</si>
  <si>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</si>
  <si>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</si>
  <si>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</si>
  <si>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</si>
  <si>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</si>
  <si>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</si>
  <si>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</si>
  <si>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</si>
  <si>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</si>
  <si>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</si>
  <si>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</si>
  <si>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</si>
  <si>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</si>
  <si>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</si>
  <si>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</si>
  <si>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</si>
  <si>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</si>
  <si>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</si>
  <si>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</si>
  <si>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</si>
  <si>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</si>
  <si>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</si>
  <si>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</si>
  <si>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</si>
  <si>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</si>
  <si>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</si>
  <si>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</si>
  <si>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</si>
  <si>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</si>
  <si>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</si>
  <si>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</si>
  <si>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</si>
  <si>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</si>
  <si>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</si>
  <si>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</si>
  <si>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</si>
  <si>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</si>
  <si>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</si>
  <si>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</si>
  <si>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</si>
  <si>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</si>
  <si>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</si>
  <si>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</si>
  <si>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</si>
  <si>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</si>
  <si>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</si>
  <si>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</si>
  <si>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</si>
  <si>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</si>
  <si>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</si>
  <si>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</si>
  <si>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</si>
  <si>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</si>
  <si>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</si>
  <si>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</si>
  <si>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</si>
  <si>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</si>
  <si>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</si>
  <si>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</si>
  <si>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</si>
  <si>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</si>
  <si>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</si>
  <si>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</si>
  <si>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</si>
  <si>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</si>
  <si>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</si>
  <si>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</si>
  <si>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</si>
  <si>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</si>
  <si>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</si>
  <si>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</si>
  <si>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</si>
  <si>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</si>
  <si>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</si>
  <si>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</si>
  <si>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</si>
  <si>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</si>
  <si>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</si>
  <si>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</si>
  <si>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</si>
  <si>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</si>
  <si>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</si>
  <si>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</si>
  <si>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</si>
  <si>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</si>
  <si>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</si>
  <si>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</si>
  <si>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</si>
  <si>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</si>
  <si>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</si>
  <si>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</si>
  <si>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</si>
  <si>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</si>
  <si>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</si>
  <si>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</si>
  <si>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</si>
  <si>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</si>
  <si>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</si>
  <si>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</si>
  <si>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</si>
  <si>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</si>
  <si>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</si>
  <si>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</si>
  <si>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</si>
  <si>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</si>
  <si>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</si>
  <si>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</si>
  <si>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</si>
  <si>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</si>
  <si>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</si>
  <si>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</si>
  <si>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</si>
  <si>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</si>
  <si>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</si>
  <si>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</si>
  <si>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</si>
  <si>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</si>
  <si>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</si>
  <si>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</si>
  <si>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</si>
  <si>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</si>
  <si>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</si>
  <si>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</si>
  <si>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</si>
  <si>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</si>
  <si>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</si>
  <si>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</si>
  <si>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</si>
  <si>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</si>
  <si>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</si>
  <si>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</si>
  <si>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</si>
  <si>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</si>
  <si>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</si>
  <si>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</si>
  <si>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</si>
  <si>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</si>
  <si>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</si>
  <si>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</si>
  <si>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</si>
  <si>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</si>
  <si>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</si>
  <si>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</si>
  <si>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</si>
  <si>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</si>
  <si>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</si>
  <si>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</si>
  <si>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</si>
  <si>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</si>
  <si>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</si>
  <si>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</si>
  <si>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</si>
  <si>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</si>
  <si>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</si>
  <si>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</si>
  <si>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</si>
  <si>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</si>
  <si>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</si>
  <si>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</si>
  <si>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</si>
  <si>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</si>
  <si>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</si>
  <si>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</si>
  <si>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</si>
  <si>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</si>
  <si>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</si>
  <si>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</si>
  <si>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</si>
  <si>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</si>
  <si>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</si>
  <si>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</si>
  <si>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</si>
  <si>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</si>
  <si>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</si>
  <si>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</si>
  <si>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</si>
  <si>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</si>
  <si>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</si>
  <si>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</si>
  <si>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</si>
  <si>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</si>
  <si>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</si>
  <si>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</si>
  <si>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</si>
  <si>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</si>
  <si>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</si>
  <si>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</si>
  <si>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</si>
  <si>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</si>
  <si>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</si>
  <si>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</si>
  <si>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</si>
  <si>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</si>
  <si>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</si>
  <si>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</si>
  <si>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</si>
  <si>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</si>
  <si>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</si>
  <si>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</si>
  <si>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</si>
  <si>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</si>
  <si>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</si>
  <si>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</si>
  <si>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</si>
  <si>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</si>
  <si>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</si>
  <si>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</si>
  <si>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</si>
  <si>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</si>
  <si>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</si>
  <si>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</si>
  <si>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</si>
  <si>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</si>
  <si>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</si>
  <si>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</si>
  <si>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</si>
  <si>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</si>
  <si>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</si>
  <si>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</si>
  <si>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</si>
  <si>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</si>
  <si>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</si>
  <si>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</si>
  <si>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</si>
  <si>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</si>
  <si>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</si>
  <si>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</si>
  <si>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</si>
  <si>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</si>
  <si>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</si>
  <si>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</si>
  <si>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</si>
  <si>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</si>
  <si>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</si>
  <si>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</si>
  <si>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</si>
  <si>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</si>
  <si>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</si>
  <si>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</si>
  <si>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</si>
  <si>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</si>
  <si>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</si>
  <si>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</si>
  <si>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</si>
  <si>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</si>
  <si>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</si>
  <si>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</si>
  <si>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</si>
  <si>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</si>
  <si>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</si>
  <si>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</si>
  <si>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</si>
  <si>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</si>
  <si>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</si>
  <si>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</si>
  <si>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</si>
  <si>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</si>
  <si>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</si>
  <si>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</si>
  <si>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</si>
  <si>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</si>
  <si>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</si>
  <si>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</si>
  <si>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</si>
  <si>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</si>
  <si>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</si>
  <si>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</si>
  <si>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</si>
  <si>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</si>
  <si>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</si>
  <si>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</si>
  <si>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</si>
  <si>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</si>
  <si>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</si>
  <si>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</si>
  <si>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</si>
  <si>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</si>
  <si>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</si>
  <si>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</si>
  <si>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</si>
  <si>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</si>
  <si>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</si>
  <si>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</si>
  <si>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</si>
  <si>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</si>
  <si>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</si>
  <si>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</si>
  <si>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</si>
  <si>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</si>
  <si>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</si>
  <si>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</si>
  <si>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</si>
  <si>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</si>
  <si>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</si>
  <si>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</si>
  <si>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</si>
  <si>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</si>
  <si>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</si>
  <si>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</si>
  <si>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</si>
  <si>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</si>
  <si>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</si>
  <si>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</si>
  <si>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</si>
  <si>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</si>
  <si>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</si>
  <si>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</si>
  <si>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</si>
  <si>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</si>
  <si>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</si>
  <si>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</si>
  <si>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</si>
  <si>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</si>
  <si>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</si>
  <si>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</si>
  <si>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</si>
  <si>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</si>
  <si>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</si>
  <si>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</si>
  <si>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</si>
  <si>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</si>
  <si>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</si>
  <si>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</si>
  <si>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</si>
  <si>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</si>
  <si>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</si>
  <si>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</si>
  <si>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</si>
  <si>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</si>
  <si>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</si>
  <si>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</si>
  <si>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</si>
  <si>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</si>
  <si>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</si>
  <si>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</si>
  <si>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</si>
  <si>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</si>
  <si>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</si>
  <si>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</si>
  <si>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</si>
  <si>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</si>
  <si>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</si>
  <si>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</si>
  <si>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</si>
  <si>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</si>
  <si>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</si>
  <si>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</si>
  <si>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</si>
  <si>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</si>
  <si>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</si>
  <si>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</si>
  <si>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</si>
  <si>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</si>
  <si>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</si>
  <si>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</si>
  <si>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</si>
  <si>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</si>
  <si>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</si>
  <si>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</si>
  <si>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</si>
  <si>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</si>
  <si>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</si>
  <si>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</si>
  <si>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</si>
  <si>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</si>
  <si>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</si>
  <si>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</si>
  <si>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</si>
  <si>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</si>
  <si>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</si>
  <si>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</si>
  <si>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</si>
  <si>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</si>
  <si>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</si>
  <si>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</si>
  <si>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</si>
  <si>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</si>
  <si>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</si>
  <si>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</si>
  <si>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</si>
  <si>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</si>
  <si>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</si>
  <si>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</si>
  <si>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</si>
  <si>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</si>
  <si>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</si>
  <si>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</si>
  <si>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</si>
  <si>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</si>
  <si>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</si>
  <si>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</si>
  <si>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</si>
  <si>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</si>
  <si>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</si>
  <si>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</si>
  <si>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</si>
  <si>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</si>
  <si>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</si>
  <si>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</si>
  <si>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</si>
  <si>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</si>
  <si>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</si>
  <si>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</si>
  <si>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</si>
  <si>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</si>
  <si>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</si>
  <si>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</si>
  <si>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</si>
  <si>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</si>
  <si>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</si>
  <si>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</si>
  <si>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</si>
  <si>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</si>
  <si>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</si>
  <si>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</si>
  <si>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</si>
  <si>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</si>
  <si>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</si>
  <si>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</si>
  <si>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</si>
  <si>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</si>
  <si>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</si>
  <si>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</si>
  <si>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</si>
  <si>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</si>
  <si>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</si>
  <si>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</si>
  <si>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</si>
  <si>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</si>
  <si>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</si>
  <si>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</si>
  <si>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</si>
  <si>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</si>
  <si>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</si>
  <si>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</si>
  <si>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</si>
  <si>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</si>
  <si>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</si>
  <si>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</si>
  <si>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</si>
  <si>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</si>
  <si>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</si>
  <si>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</si>
  <si>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</si>
  <si>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</si>
  <si>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</si>
  <si>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</si>
  <si>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</si>
  <si>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</si>
  <si>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</si>
  <si>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</si>
  <si>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</si>
  <si>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</si>
  <si>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</si>
  <si>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</si>
  <si>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</si>
  <si>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</si>
  <si>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</si>
  <si>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</si>
  <si>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</si>
  <si>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</si>
  <si>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</si>
  <si>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</si>
  <si>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</si>
  <si>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</si>
  <si>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</si>
  <si>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</si>
  <si>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</si>
  <si>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</si>
  <si>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</si>
  <si>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</si>
  <si>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</si>
  <si>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</si>
  <si>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</si>
  <si>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</si>
  <si>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</si>
  <si>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</si>
  <si>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</si>
  <si>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</si>
  <si>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</si>
  <si>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</si>
  <si>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</si>
  <si>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</si>
  <si>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</si>
  <si>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</si>
  <si>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</si>
  <si>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</si>
  <si>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</si>
  <si>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</si>
  <si>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</si>
  <si>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</si>
  <si>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</si>
  <si>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</si>
  <si>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</si>
  <si>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</si>
  <si>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</si>
  <si>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</si>
  <si>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</si>
  <si>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</si>
  <si>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</si>
  <si>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</si>
  <si>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</si>
  <si>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</si>
  <si>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</si>
  <si>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</si>
  <si>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</si>
  <si>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</si>
  <si>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</si>
  <si>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</si>
  <si>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</si>
  <si>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</si>
  <si>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</si>
  <si>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</si>
  <si>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</si>
  <si>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</si>
  <si>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</si>
  <si>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</si>
  <si>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</si>
  <si>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</si>
  <si>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</si>
  <si>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</si>
  <si>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</si>
  <si>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</si>
  <si>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</si>
  <si>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</si>
  <si>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</si>
  <si>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</si>
  <si>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</si>
  <si>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</si>
  <si>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</si>
  <si>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</si>
  <si>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</si>
  <si>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</si>
  <si>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</si>
  <si>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</si>
  <si>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</si>
  <si>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</si>
  <si>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</si>
  <si>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</si>
  <si>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</si>
  <si>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</si>
  <si>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</si>
  <si>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</si>
  <si>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</si>
  <si>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</si>
  <si>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</si>
  <si>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</si>
  <si>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</si>
  <si>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</si>
  <si>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</si>
  <si>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</si>
  <si>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</si>
  <si>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</si>
  <si>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</si>
  <si>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</si>
  <si>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</si>
  <si>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</si>
  <si>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</si>
  <si>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</si>
  <si>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</si>
  <si>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</si>
  <si>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</si>
  <si>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</si>
  <si>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</si>
  <si>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</si>
  <si>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</si>
  <si>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</si>
  <si>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</si>
  <si>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</si>
  <si>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</si>
  <si>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</si>
  <si>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</si>
  <si>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</si>
  <si>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</si>
  <si>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</si>
  <si>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</si>
  <si>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</si>
  <si>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</si>
  <si>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</si>
  <si>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</si>
  <si>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</si>
  <si>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</si>
  <si>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</si>
  <si>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</si>
  <si>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</si>
  <si>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</si>
  <si>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</si>
  <si>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</si>
  <si>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</si>
  <si>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</si>
  <si>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</si>
  <si>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</si>
  <si>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</si>
  <si>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</si>
  <si>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</si>
  <si>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</si>
  <si>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</si>
  <si>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</si>
  <si>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</si>
  <si>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</si>
  <si>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</si>
  <si>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</si>
  <si>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</si>
  <si>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</si>
  <si>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</si>
  <si>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</si>
  <si>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</si>
  <si>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</si>
  <si>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</si>
  <si>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</si>
  <si>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</si>
  <si>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</si>
  <si>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</si>
  <si>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</si>
  <si>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</si>
  <si>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</si>
  <si>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</si>
  <si>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</si>
  <si>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</si>
  <si>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</si>
  <si>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</si>
  <si>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</si>
  <si>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</si>
  <si>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</si>
  <si>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</si>
  <si>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</si>
  <si>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</si>
  <si>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</si>
  <si>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</si>
  <si>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</si>
  <si>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</si>
  <si>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</si>
  <si>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</si>
  <si>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</si>
  <si>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</si>
  <si>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</si>
  <si>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</si>
  <si>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</si>
  <si>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</si>
  <si>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</si>
  <si>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</si>
  <si>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</si>
  <si>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</si>
  <si>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</si>
  <si>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</si>
  <si>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</si>
  <si>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</si>
  <si>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</si>
  <si>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</si>
  <si>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</si>
  <si>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</si>
  <si>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</si>
  <si>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</si>
  <si>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</si>
  <si>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</si>
  <si>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</si>
  <si>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</si>
  <si>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</si>
  <si>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</si>
  <si>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</si>
  <si>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</si>
  <si>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</si>
  <si>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</si>
  <si>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</si>
  <si>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</si>
  <si>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</si>
  <si>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</si>
  <si>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</si>
  <si>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</si>
  <si>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</si>
  <si>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</si>
  <si>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</si>
  <si>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</si>
  <si>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</si>
  <si>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</si>
  <si>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</si>
  <si>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</si>
  <si>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</si>
  <si>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</si>
  <si>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</si>
  <si>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</si>
  <si>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</si>
  <si>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</si>
  <si>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</si>
  <si>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</si>
  <si>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</si>
  <si>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</si>
  <si>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</si>
  <si>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</si>
  <si>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</si>
  <si>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</si>
  <si>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</si>
  <si>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</si>
  <si>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</si>
  <si>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</si>
  <si>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</si>
  <si>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</si>
  <si>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</si>
  <si>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</si>
  <si>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</si>
  <si>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</si>
  <si>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</si>
  <si>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</si>
  <si>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</si>
  <si>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</si>
  <si>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</si>
  <si>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</si>
  <si>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</si>
  <si>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</si>
  <si>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</si>
  <si>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</si>
  <si>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</si>
  <si>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</si>
  <si>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</si>
  <si>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</si>
  <si>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</si>
  <si>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</si>
  <si>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</si>
  <si>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</si>
  <si>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</si>
  <si>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</si>
  <si>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</si>
  <si>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</si>
  <si>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</si>
  <si>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</si>
  <si>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</si>
  <si>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</si>
  <si>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</si>
  <si>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</si>
  <si>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</si>
  <si>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</si>
  <si>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</si>
  <si>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</si>
  <si>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</si>
  <si>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</si>
  <si>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</si>
  <si>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</si>
  <si>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</si>
  <si>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</si>
  <si>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</si>
  <si>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</si>
  <si>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</si>
  <si>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</si>
  <si>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</si>
  <si>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</si>
  <si>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</si>
  <si>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</si>
  <si>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</si>
  <si>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</si>
  <si>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</si>
  <si>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</si>
  <si>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</si>
  <si>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</si>
  <si>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</si>
  <si>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</si>
  <si>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</si>
  <si>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</si>
  <si>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</si>
  <si>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</si>
  <si>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</si>
  <si>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</si>
  <si>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</si>
  <si>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</si>
  <si>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</si>
  <si>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</si>
  <si>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</si>
  <si>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</si>
  <si>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</si>
  <si>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</si>
  <si>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</si>
  <si>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</si>
  <si>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</si>
  <si>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</si>
  <si>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</si>
  <si>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</si>
  <si>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</si>
  <si>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</si>
  <si>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</si>
  <si>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</si>
  <si>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</si>
  <si>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</si>
  <si>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</si>
  <si>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</si>
  <si>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</si>
  <si>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</si>
  <si>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</si>
  <si>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</si>
  <si>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</si>
  <si>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</si>
  <si>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</si>
  <si>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</si>
  <si>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</si>
  <si>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</si>
  <si>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</si>
  <si>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</si>
  <si>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</si>
  <si>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</si>
  <si>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</si>
  <si>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</si>
  <si>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</si>
  <si>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</si>
  <si>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</si>
  <si>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</si>
  <si>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</si>
  <si>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</si>
  <si>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</si>
  <si>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</si>
  <si>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</si>
  <si>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</si>
  <si>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</si>
  <si>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</si>
  <si>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</si>
  <si>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</si>
  <si>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</si>
  <si>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</si>
  <si>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</si>
  <si>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</si>
  <si>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</si>
  <si>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</si>
  <si>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</si>
  <si>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</si>
  <si>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</si>
  <si>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</si>
  <si>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</si>
  <si>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</si>
  <si>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</si>
  <si>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</si>
  <si>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</si>
  <si>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</si>
  <si>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</si>
  <si>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</si>
  <si>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</si>
  <si>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</si>
  <si>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</si>
  <si>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</si>
  <si>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</si>
  <si>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</si>
  <si>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</si>
  <si>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</si>
  <si>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</si>
  <si>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</si>
  <si>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</si>
  <si>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</si>
  <si>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</si>
  <si>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</si>
  <si>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</si>
  <si>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</si>
  <si>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</si>
  <si>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</si>
  <si>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</si>
  <si>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</si>
  <si>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</si>
  <si>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</si>
  <si>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</si>
  <si>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</si>
  <si>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</si>
  <si>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</si>
  <si>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</si>
  <si>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</si>
  <si>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</si>
  <si>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</si>
  <si>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</si>
  <si>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</si>
  <si>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</si>
  <si>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</si>
  <si>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</si>
  <si>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</si>
  <si>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</si>
  <si>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</si>
  <si>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</si>
  <si>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</si>
  <si>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</si>
  <si>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</si>
  <si>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</si>
  <si>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</si>
  <si>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</si>
  <si>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</si>
  <si>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</si>
  <si>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</si>
  <si>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</si>
  <si>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</si>
  <si>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</si>
  <si>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</si>
  <si>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</si>
  <si>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</si>
  <si>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</si>
  <si>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</si>
  <si>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</si>
  <si>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</si>
  <si>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</si>
  <si>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</si>
  <si>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</si>
  <si>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</si>
  <si>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</si>
  <si>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</si>
  <si>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</si>
  <si>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</si>
  <si>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</si>
  <si>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</si>
  <si>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</si>
  <si>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</si>
  <si>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</si>
  <si>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</si>
  <si>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</si>
  <si>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</si>
  <si>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</si>
  <si>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</si>
  <si>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</si>
  <si>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</si>
  <si>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</si>
  <si>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</si>
  <si>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</si>
  <si>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</si>
  <si>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</si>
  <si>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</si>
  <si>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</si>
  <si>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</si>
  <si>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</si>
  <si>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</si>
  <si>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</si>
  <si>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</si>
  <si>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</si>
  <si>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</si>
  <si>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</si>
  <si>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</si>
  <si>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</si>
  <si>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</si>
  <si>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</si>
  <si>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</si>
  <si>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</si>
  <si>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</si>
  <si>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</si>
  <si>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</si>
  <si>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</si>
  <si>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</si>
  <si>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</si>
  <si>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</si>
  <si>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</si>
  <si>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</si>
  <si>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</si>
  <si>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</si>
  <si>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</si>
  <si>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</si>
  <si>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</si>
  <si>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</si>
  <si>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</si>
  <si>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</si>
  <si>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</si>
  <si>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</si>
  <si>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</si>
  <si>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</si>
  <si>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</si>
  <si>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</si>
  <si>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</si>
  <si>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</si>
  <si>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</si>
  <si>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</si>
  <si>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</si>
  <si>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</si>
  <si>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</si>
  <si>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</si>
  <si>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</si>
  <si>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</si>
  <si>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</si>
  <si>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</si>
  <si>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</si>
  <si>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</si>
  <si>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</si>
  <si>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</si>
  <si>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</si>
  <si>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</si>
  <si>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</si>
  <si>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</si>
  <si>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</si>
  <si>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</si>
  <si>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</si>
  <si>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</si>
  <si>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</si>
  <si>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</si>
  <si>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</si>
  <si>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</si>
  <si>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</si>
  <si>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</si>
  <si>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</si>
  <si>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</si>
  <si>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</si>
  <si>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</si>
  <si>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</si>
  <si>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</si>
  <si>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</si>
  <si>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</si>
  <si>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</si>
  <si>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</si>
  <si>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</si>
  <si>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</si>
  <si>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</si>
  <si>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</si>
  <si>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</si>
  <si>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</si>
  <si>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</si>
  <si>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</si>
  <si>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</si>
  <si>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</si>
  <si>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</si>
  <si>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</si>
  <si>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</si>
  <si>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</si>
  <si>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</si>
  <si>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</si>
  <si>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</si>
  <si>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</si>
  <si>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</si>
  <si>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</si>
  <si>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</si>
  <si>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</si>
  <si>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</si>
  <si>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</si>
  <si>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</si>
  <si>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</si>
  <si>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</si>
  <si>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</si>
  <si>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</si>
  <si>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</si>
  <si>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</si>
  <si>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</si>
  <si>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</si>
  <si>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</si>
  <si>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</si>
  <si>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</si>
  <si>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</si>
  <si>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</si>
  <si>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</si>
  <si>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</si>
  <si>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</si>
  <si>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</si>
  <si>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</si>
  <si>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</si>
  <si>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</si>
  <si>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</si>
  <si>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</si>
  <si>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</si>
  <si>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</si>
  <si>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</si>
  <si>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</si>
  <si>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</si>
  <si>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</si>
  <si>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</si>
  <si>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</si>
  <si>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</si>
  <si>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</si>
  <si>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</si>
  <si>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</si>
  <si>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</si>
  <si>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</si>
  <si>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</si>
  <si>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</si>
  <si>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</si>
  <si>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</si>
  <si>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</si>
  <si>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</si>
  <si>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</si>
  <si>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</si>
  <si>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</si>
  <si>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</si>
  <si>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</si>
  <si>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</si>
  <si>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</si>
  <si>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</si>
  <si>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</si>
  <si>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</si>
  <si>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</si>
  <si>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</si>
  <si>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</si>
  <si>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</si>
  <si>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</si>
  <si>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</si>
  <si>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</si>
  <si>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</si>
  <si>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</si>
  <si>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</si>
  <si>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</si>
  <si>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</si>
  <si>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</si>
  <si>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</si>
  <si>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</si>
  <si>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</si>
  <si>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</si>
  <si>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</si>
  <si>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</si>
  <si>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</si>
  <si>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</si>
  <si>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</si>
  <si>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</si>
  <si>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</si>
  <si>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</si>
  <si>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</si>
  <si>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</si>
  <si>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</si>
  <si>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</si>
  <si>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</si>
  <si>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</si>
  <si>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</si>
  <si>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</si>
  <si>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</si>
  <si>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</si>
  <si>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</si>
  <si>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</si>
  <si>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</si>
  <si>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</si>
  <si>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</si>
  <si>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</si>
  <si>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</si>
  <si>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</si>
  <si>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</si>
  <si>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</si>
  <si>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</si>
  <si>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</si>
  <si>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</si>
  <si>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</si>
  <si>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</si>
  <si>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</si>
  <si>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</si>
  <si>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</si>
  <si>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</si>
  <si>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</si>
  <si>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</si>
  <si>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</si>
  <si>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</si>
  <si>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</si>
  <si>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</si>
  <si>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</si>
  <si>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</si>
  <si>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</si>
  <si>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</si>
  <si>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</si>
  <si>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</si>
  <si>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</si>
  <si>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</si>
  <si>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</si>
  <si>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</si>
  <si>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</si>
  <si>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</si>
  <si>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</si>
  <si>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</si>
  <si>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</si>
  <si>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</si>
  <si>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</si>
  <si>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</si>
  <si>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</si>
  <si>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</si>
  <si>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</si>
  <si>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</si>
  <si>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</si>
  <si>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</si>
  <si>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</si>
  <si>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</si>
  <si>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</si>
  <si>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</si>
  <si>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</si>
  <si>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</si>
  <si>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</si>
  <si>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</si>
  <si>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</si>
  <si>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</si>
  <si>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</si>
  <si>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</si>
  <si>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</si>
  <si>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</si>
  <si>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</si>
  <si>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</si>
  <si>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</si>
  <si>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</si>
  <si>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</si>
  <si>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</si>
  <si>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</si>
  <si>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</si>
  <si>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</si>
  <si>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</si>
  <si>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</si>
  <si>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</si>
  <si>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</si>
  <si>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</si>
  <si>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</si>
  <si>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</si>
  <si>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</si>
  <si>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</si>
  <si>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</si>
  <si>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</si>
  <si>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</si>
  <si>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</si>
  <si>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</si>
  <si>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</si>
  <si>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</si>
  <si>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</si>
  <si>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</si>
  <si>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</si>
  <si>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</si>
  <si>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</si>
  <si>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</si>
  <si>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</si>
  <si>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</si>
  <si>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</si>
  <si>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</si>
  <si>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</si>
  <si>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</si>
  <si>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</si>
  <si>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</si>
  <si>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</si>
  <si>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</si>
  <si>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</si>
  <si>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</si>
  <si>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</si>
  <si>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</si>
  <si>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</si>
  <si>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</si>
  <si>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</si>
  <si>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</si>
  <si>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</si>
  <si>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</si>
  <si>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</si>
  <si>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</si>
  <si>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</si>
  <si>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</si>
  <si>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</si>
  <si>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</si>
  <si>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</si>
  <si>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</si>
  <si>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</si>
  <si>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</si>
  <si>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</si>
  <si>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</si>
  <si>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</si>
  <si>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</si>
  <si>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</si>
  <si>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</si>
  <si>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</si>
  <si>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</si>
  <si>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</si>
  <si>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</si>
  <si>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</si>
  <si>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</si>
  <si>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</si>
  <si>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</si>
  <si>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</si>
  <si>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</si>
  <si>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</si>
  <si>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</si>
  <si>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</si>
  <si>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</si>
  <si>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</si>
  <si>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</si>
  <si>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</si>
  <si>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</si>
  <si>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</si>
  <si>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</si>
  <si>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</si>
  <si>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</si>
  <si>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</si>
  <si>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</si>
  <si>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</si>
  <si>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</si>
  <si>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</si>
  <si>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</si>
  <si>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</si>
  <si>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</si>
  <si>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</si>
  <si>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</si>
  <si>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</si>
  <si>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</si>
  <si>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</si>
  <si>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</si>
  <si>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</si>
  <si>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</si>
  <si>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</si>
  <si>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</si>
  <si>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</si>
  <si>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</si>
  <si>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</si>
  <si>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</si>
  <si>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</si>
  <si>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</si>
  <si>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</si>
  <si>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</si>
  <si>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</si>
  <si>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</si>
  <si>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</si>
  <si>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</si>
  <si>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</si>
  <si>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</si>
  <si>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</si>
  <si>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</si>
  <si>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</si>
  <si>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</si>
  <si>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</si>
  <si>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</si>
  <si>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</si>
  <si>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</si>
  <si>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</si>
  <si>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</si>
  <si>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</si>
  <si>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</si>
  <si>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</si>
  <si>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</si>
  <si>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</si>
  <si>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</si>
  <si>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</si>
  <si>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</si>
  <si>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</si>
  <si>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</si>
  <si>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</si>
  <si>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</si>
  <si>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</si>
  <si>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</si>
  <si>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</si>
  <si>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</si>
  <si>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</si>
  <si>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</si>
  <si>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</si>
  <si>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</si>
  <si>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</si>
  <si>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</si>
  <si>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</si>
  <si>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</si>
  <si>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</si>
  <si>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</si>
  <si>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</si>
  <si>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</si>
  <si>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</si>
  <si>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</si>
  <si>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</si>
  <si>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</si>
  <si>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</si>
  <si>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</si>
  <si>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</si>
  <si>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</si>
  <si>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</si>
  <si>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</si>
  <si>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</si>
  <si>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</si>
  <si>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</si>
  <si>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</si>
  <si>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</si>
  <si>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</si>
  <si>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</si>
  <si>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</si>
  <si>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</si>
  <si>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</si>
  <si>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</si>
  <si>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</si>
  <si>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</si>
  <si>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</si>
  <si>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</si>
  <si>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</si>
  <si>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</si>
  <si>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</si>
  <si>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</si>
  <si>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</si>
  <si>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</si>
  <si>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</si>
  <si>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</si>
  <si>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</si>
  <si>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</si>
  <si>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</si>
  <si>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</si>
  <si>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</si>
  <si>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</si>
  <si>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</si>
  <si>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</si>
  <si>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</si>
  <si>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</si>
  <si>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</si>
  <si>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</si>
  <si>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</si>
  <si>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</si>
  <si>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</si>
  <si>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</si>
  <si>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</si>
  <si>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</si>
  <si>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</si>
  <si>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</si>
  <si>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</si>
  <si>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</si>
  <si>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</si>
  <si>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</si>
  <si>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</si>
  <si>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</si>
  <si>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</si>
  <si>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</si>
  <si>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</si>
  <si>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</si>
  <si>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</si>
  <si>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</si>
  <si>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</si>
  <si>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</si>
  <si>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</si>
  <si>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</si>
  <si>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</si>
  <si>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</si>
  <si>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</si>
  <si>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</si>
  <si>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</si>
  <si>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</si>
  <si>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</si>
  <si>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</si>
  <si>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</si>
  <si>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</si>
  <si>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</si>
  <si>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</si>
  <si>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</si>
  <si>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</si>
  <si>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</si>
  <si>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</si>
  <si>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</si>
  <si>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</si>
  <si>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</si>
  <si>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</si>
  <si>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</si>
  <si>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</si>
  <si>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</si>
  <si>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</si>
  <si>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</si>
  <si>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</si>
  <si>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</si>
  <si>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</si>
  <si>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</si>
  <si>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</si>
  <si>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</si>
  <si>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</si>
  <si>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</si>
  <si>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</si>
  <si>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</si>
  <si>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</si>
  <si>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</si>
  <si>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</si>
  <si>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</si>
  <si>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</si>
  <si>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</si>
  <si>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</si>
  <si>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</si>
  <si>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</si>
  <si>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</si>
  <si>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</si>
  <si>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</si>
  <si>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</si>
  <si>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</si>
  <si>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</si>
  <si>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</si>
  <si>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</si>
  <si>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</si>
  <si>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</si>
  <si>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</si>
  <si>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</si>
  <si>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</si>
  <si>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</si>
  <si>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</si>
  <si>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</si>
  <si>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</si>
  <si>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</si>
  <si>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</si>
  <si>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</si>
  <si>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</si>
  <si>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</si>
  <si>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</si>
  <si>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</si>
  <si>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</si>
  <si>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</si>
  <si>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</si>
  <si>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</si>
  <si>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</si>
  <si>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</si>
  <si>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</si>
  <si>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</si>
  <si>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</si>
  <si>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</si>
  <si>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</si>
  <si>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</si>
  <si>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</si>
  <si>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</si>
  <si>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</si>
  <si>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</si>
  <si>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</si>
  <si>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</si>
  <si>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</si>
  <si>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</si>
  <si>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</si>
  <si>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</si>
  <si>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</si>
  <si>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</si>
  <si>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</si>
  <si>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</si>
  <si>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</si>
  <si>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</si>
  <si>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</si>
  <si>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</si>
  <si>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</si>
  <si>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</si>
  <si>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</si>
  <si>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</si>
  <si>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</si>
  <si>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</si>
  <si>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</si>
  <si>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</si>
  <si>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</si>
  <si>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</si>
  <si>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</si>
  <si>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</si>
  <si>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</si>
  <si>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</si>
  <si>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</si>
  <si>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</si>
  <si>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</si>
  <si>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</si>
  <si>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</si>
  <si>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</si>
  <si>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</si>
  <si>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</si>
  <si>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</si>
  <si>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</si>
  <si>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</si>
  <si>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</si>
  <si>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</si>
  <si>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</si>
  <si>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</si>
  <si>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</si>
  <si>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</si>
  <si>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</si>
  <si>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</si>
  <si>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</si>
  <si>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</si>
  <si>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</si>
  <si>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</si>
  <si>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</si>
  <si>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</si>
  <si>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</si>
  <si>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</si>
  <si>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</si>
  <si>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</si>
  <si>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</si>
  <si>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</si>
  <si>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</si>
  <si>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</si>
  <si>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</si>
  <si>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</si>
  <si>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</si>
  <si>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</si>
  <si>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</si>
  <si>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</si>
  <si>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</si>
  <si>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</si>
  <si>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</si>
  <si>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</si>
  <si>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</si>
  <si>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</si>
  <si>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</si>
  <si>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</si>
  <si>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</si>
  <si>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</si>
  <si>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</si>
  <si>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</si>
  <si>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</si>
  <si>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</si>
  <si>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</si>
  <si>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</si>
  <si>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</si>
  <si>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</si>
  <si>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</si>
  <si>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</si>
  <si>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</si>
  <si>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</si>
  <si>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</si>
  <si>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</si>
  <si>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</si>
  <si>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</si>
  <si>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</si>
  <si>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</si>
  <si>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</si>
  <si>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</si>
  <si>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</si>
  <si>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</si>
  <si>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</si>
  <si>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</si>
  <si>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</si>
  <si>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</si>
  <si>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</si>
  <si>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</si>
  <si>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</si>
  <si>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</si>
  <si>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</si>
  <si>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</si>
  <si>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</si>
  <si>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</si>
  <si>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</si>
  <si>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</si>
  <si>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</si>
  <si>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</si>
  <si>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</si>
  <si>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</si>
  <si>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</si>
  <si>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</si>
  <si>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</si>
  <si>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</si>
  <si>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</si>
  <si>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</si>
  <si>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</si>
  <si>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</si>
  <si>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</si>
  <si>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</si>
  <si>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</si>
  <si>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</si>
  <si>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</si>
  <si>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</si>
  <si>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</si>
  <si>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</si>
  <si>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</si>
  <si>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</si>
  <si>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</si>
  <si>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</si>
  <si>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</si>
  <si>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</si>
  <si>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</si>
  <si>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</si>
  <si>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</si>
  <si>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</si>
  <si>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</si>
  <si>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</si>
  <si>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</si>
  <si>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</si>
  <si>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</si>
  <si>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</si>
  <si>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</si>
  <si>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</si>
  <si>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</si>
  <si>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</si>
  <si>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</si>
  <si>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</si>
  <si>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</si>
  <si>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</si>
  <si>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</si>
  <si>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</si>
  <si>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</si>
  <si>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</si>
  <si>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</si>
  <si>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</si>
  <si>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</si>
  <si>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</si>
  <si>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</si>
  <si>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</si>
  <si>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</si>
  <si>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</si>
  <si>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</si>
  <si>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</si>
  <si>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</si>
  <si>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</si>
  <si>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</si>
  <si>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</si>
  <si>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</si>
  <si>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</si>
  <si>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</si>
  <si>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</si>
  <si>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</si>
  <si>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</si>
  <si>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</si>
  <si>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</si>
  <si>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</si>
  <si>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</si>
  <si>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</si>
  <si>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</si>
  <si>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</si>
  <si>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</si>
  <si>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</si>
  <si>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</si>
  <si>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</si>
  <si>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</si>
  <si>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</si>
  <si>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</si>
  <si>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</si>
  <si>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</si>
  <si>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</si>
  <si>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</si>
  <si>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</si>
  <si>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</si>
  <si>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</si>
  <si>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</si>
  <si>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</si>
  <si>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</si>
  <si>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</si>
  <si>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</si>
  <si>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</si>
  <si>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</si>
  <si>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</si>
  <si>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</si>
  <si>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</si>
  <si>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</si>
  <si>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</si>
  <si>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</si>
  <si>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</si>
  <si>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</si>
  <si>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</si>
  <si>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</si>
  <si>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</si>
  <si>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</si>
  <si>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</si>
  <si>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</si>
  <si>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</si>
  <si>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</si>
  <si>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</si>
  <si>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</si>
  <si>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</si>
  <si>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</si>
  <si>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</si>
  <si>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</si>
  <si>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</si>
  <si>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</si>
  <si>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</si>
  <si>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</si>
  <si>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</si>
  <si>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</si>
  <si>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</si>
  <si>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</si>
  <si>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</si>
  <si>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</si>
  <si>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</si>
  <si>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</si>
  <si>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</si>
  <si>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</si>
  <si>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</si>
  <si>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</si>
  <si>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</si>
  <si>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</si>
  <si>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</si>
  <si>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</si>
  <si>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</si>
  <si>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</si>
  <si>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</si>
  <si>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</si>
  <si>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</si>
  <si>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</si>
  <si>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</si>
  <si>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</si>
  <si>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</si>
  <si>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</si>
  <si>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</si>
  <si>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</si>
  <si>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</si>
  <si>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</si>
  <si>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</si>
  <si>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</si>
  <si>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</si>
  <si>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</si>
  <si>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</si>
  <si>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</si>
  <si>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</si>
  <si>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</si>
  <si>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</si>
  <si>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</si>
  <si>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</si>
  <si>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</si>
  <si>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</si>
  <si>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</si>
  <si>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</si>
  <si>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</si>
  <si>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</si>
  <si>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</si>
  <si>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</si>
  <si>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</si>
  <si>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</si>
  <si>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</si>
  <si>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</si>
  <si>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</si>
  <si>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</si>
  <si>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</si>
  <si>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</si>
  <si>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</si>
  <si>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</si>
  <si>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</si>
  <si>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</si>
  <si>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</si>
  <si>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</si>
  <si>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</si>
  <si>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</si>
  <si>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</si>
  <si>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</si>
  <si>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</si>
  <si>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</si>
  <si>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</si>
  <si>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</si>
  <si>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</si>
  <si>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</si>
  <si>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</si>
  <si>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</si>
  <si>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</si>
  <si>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</si>
  <si>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</si>
  <si>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</si>
  <si>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</si>
  <si>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</si>
  <si>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</si>
  <si>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</si>
  <si>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</si>
  <si>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</si>
  <si>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</si>
  <si>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</si>
  <si>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</si>
  <si>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</si>
  <si>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</si>
  <si>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</si>
  <si>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</si>
  <si>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</si>
  <si>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</si>
  <si>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</si>
  <si>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</si>
  <si>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</si>
  <si>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</si>
  <si>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</si>
  <si>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</si>
  <si>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</si>
  <si>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</si>
  <si>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</si>
  <si>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</si>
  <si>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</si>
  <si>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</si>
  <si>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</si>
  <si>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</si>
  <si>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</si>
  <si>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</si>
  <si>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</si>
  <si>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</si>
  <si>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</si>
  <si>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</si>
  <si>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</si>
  <si>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</si>
  <si>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</si>
  <si>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</si>
  <si>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</si>
  <si>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</si>
  <si>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</si>
  <si>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</si>
  <si>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</si>
  <si>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</si>
  <si>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</si>
  <si>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</si>
  <si>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</si>
  <si>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</si>
  <si>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</si>
  <si>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</si>
  <si>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</si>
  <si>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</si>
  <si>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</si>
  <si>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</si>
  <si>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</si>
  <si>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</si>
  <si>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</si>
  <si>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</si>
  <si>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</si>
  <si>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</si>
  <si>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</si>
  <si>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</si>
  <si>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</si>
  <si>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</si>
  <si>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</si>
  <si>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</si>
  <si>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</si>
  <si>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</si>
  <si>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</si>
  <si>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</si>
  <si>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</si>
  <si>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</si>
  <si>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</si>
  <si>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</si>
  <si>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</si>
  <si>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</si>
  <si>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</si>
  <si>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</si>
  <si>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</si>
  <si>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</si>
  <si>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</si>
  <si>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</si>
  <si>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</si>
  <si>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</si>
  <si>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</si>
  <si>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</si>
  <si>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</si>
  <si>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</si>
  <si>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</si>
  <si>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</si>
  <si>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</si>
  <si>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</si>
  <si>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</si>
  <si>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</si>
  <si>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</si>
  <si>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</si>
  <si>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</si>
  <si>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</si>
  <si>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</si>
  <si>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</si>
  <si>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</si>
  <si>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</si>
  <si>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</si>
  <si>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</si>
  <si>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</si>
  <si>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</si>
  <si>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</si>
  <si>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</si>
  <si>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</si>
  <si>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</si>
  <si>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</si>
  <si>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</si>
  <si>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</si>
  <si>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</si>
  <si>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</si>
  <si>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</si>
  <si>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</si>
  <si>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</si>
  <si>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</si>
  <si>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</si>
  <si>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</si>
  <si>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</si>
  <si>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</si>
  <si>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</si>
  <si>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</si>
  <si>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</si>
  <si>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</si>
  <si>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</si>
  <si>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</si>
  <si>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</si>
  <si>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</si>
  <si>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</si>
  <si>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</si>
  <si>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</si>
  <si>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</si>
  <si>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</si>
  <si>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</si>
  <si>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</si>
  <si>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</si>
  <si>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</si>
  <si>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</si>
  <si>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</si>
  <si>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</si>
  <si>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</si>
  <si>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</si>
  <si>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</si>
  <si>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</si>
  <si>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</si>
  <si>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</si>
  <si>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</si>
  <si>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</si>
  <si>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</si>
  <si>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</si>
  <si>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</si>
  <si>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</si>
  <si>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</si>
  <si>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</si>
  <si>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</si>
  <si>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</si>
  <si>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</si>
  <si>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</si>
  <si>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</si>
  <si>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</si>
  <si>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</si>
  <si>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</si>
  <si>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</si>
  <si>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</si>
  <si>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</si>
  <si>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</si>
  <si>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</si>
  <si>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</si>
  <si>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</si>
  <si>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</si>
  <si>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</si>
  <si>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</si>
  <si>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</si>
  <si>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</si>
  <si>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</si>
  <si>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</si>
  <si>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</si>
  <si>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</si>
  <si>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</si>
  <si>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</si>
  <si>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</si>
  <si>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</si>
  <si>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</si>
  <si>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</si>
  <si>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</si>
  <si>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</si>
  <si>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</si>
  <si>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</si>
  <si>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</si>
  <si>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</si>
  <si>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</si>
  <si>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</si>
  <si>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</si>
  <si>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</si>
  <si>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</si>
  <si>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</si>
  <si>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</si>
  <si>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</si>
  <si>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</si>
  <si>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</si>
  <si>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</si>
  <si>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</si>
  <si>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</si>
  <si>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</si>
  <si>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</si>
  <si>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</si>
  <si>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</si>
  <si>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</si>
  <si>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</si>
  <si>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</si>
  <si>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</si>
  <si>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</si>
  <si>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</si>
  <si>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</si>
  <si>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</si>
  <si>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</si>
  <si>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</si>
  <si>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</si>
  <si>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</si>
  <si>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</si>
  <si>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</si>
  <si>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</si>
  <si>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</si>
  <si>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</si>
  <si>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</si>
  <si>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</si>
  <si>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</si>
  <si>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</si>
  <si>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</si>
  <si>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</si>
  <si>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</si>
  <si>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</si>
  <si>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</si>
  <si>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</si>
  <si>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</si>
  <si>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</si>
  <si>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</si>
  <si>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</si>
  <si>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</si>
  <si>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</si>
  <si>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</si>
  <si>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</si>
  <si>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</si>
  <si>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</si>
  <si>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</si>
  <si>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</si>
  <si>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</si>
  <si>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</si>
  <si>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</si>
  <si>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</si>
  <si>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</si>
  <si>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</si>
  <si>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</si>
  <si>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</si>
  <si>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</si>
  <si>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</si>
  <si>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</si>
  <si>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</si>
  <si>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</si>
  <si>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</si>
  <si>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</si>
  <si>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</si>
  <si>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</si>
  <si>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</si>
  <si>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</si>
  <si>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</si>
  <si>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</si>
  <si>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</si>
  <si>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</si>
  <si>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</si>
  <si>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</si>
  <si>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</si>
  <si>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</si>
  <si>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</si>
  <si>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</si>
  <si>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</si>
  <si>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</si>
  <si>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</si>
  <si>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</si>
  <si>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</si>
  <si>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</si>
  <si>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</si>
  <si>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</si>
  <si>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</si>
  <si>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</si>
  <si>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</si>
  <si>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</si>
  <si>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</si>
  <si>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</si>
  <si>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</si>
  <si>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</si>
  <si>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</si>
  <si>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</si>
  <si>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</si>
  <si>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</si>
  <si>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</si>
  <si>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</si>
  <si>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</si>
  <si>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</si>
  <si>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</si>
  <si>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</si>
  <si>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</si>
  <si>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</si>
  <si>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</si>
  <si>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</si>
  <si>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</si>
  <si>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</si>
  <si>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</si>
  <si>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</si>
  <si>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</si>
  <si>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</si>
  <si>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</si>
  <si>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</si>
  <si>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</si>
  <si>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</si>
  <si>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</si>
  <si>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</si>
  <si>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</si>
  <si>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</si>
  <si>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</si>
  <si>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</si>
  <si>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</si>
  <si>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</si>
  <si>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</si>
  <si>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</si>
  <si>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</si>
  <si>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</si>
  <si>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</si>
  <si>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</si>
  <si>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</si>
  <si>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</si>
  <si>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</si>
  <si>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</si>
  <si>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</si>
  <si>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</si>
  <si>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</si>
  <si>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</si>
  <si>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</si>
  <si>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</si>
  <si>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</si>
  <si>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</si>
  <si>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</si>
  <si>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</si>
  <si>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</si>
  <si>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</si>
  <si>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</si>
  <si>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</si>
  <si>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</si>
  <si>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</si>
  <si>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</si>
  <si>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</si>
  <si>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</si>
  <si>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</si>
  <si>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</si>
  <si>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</si>
  <si>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</si>
  <si>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</si>
  <si>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</si>
  <si>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</si>
  <si>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</si>
  <si>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</si>
  <si>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</si>
  <si>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</si>
  <si>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</si>
  <si>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</si>
  <si>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</si>
  <si>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</si>
  <si>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</si>
  <si>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</si>
  <si>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</si>
  <si>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</si>
  <si>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</si>
  <si>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</si>
  <si>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</si>
  <si>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</si>
  <si>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</si>
  <si>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</si>
  <si>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</si>
  <si>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</si>
  <si>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</si>
  <si>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</si>
  <si>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</si>
  <si>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</si>
  <si>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</si>
  <si>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</si>
  <si>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</si>
  <si>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</si>
  <si>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</si>
  <si>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</si>
  <si>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</si>
  <si>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</si>
  <si>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</si>
  <si>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</si>
  <si>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</si>
  <si>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</si>
  <si>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</si>
  <si>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</si>
  <si>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</si>
  <si>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</si>
  <si>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</si>
  <si>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</si>
  <si>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</si>
  <si>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</si>
  <si>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</si>
  <si>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</si>
  <si>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</si>
  <si>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</si>
  <si>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</si>
  <si>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</si>
  <si>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</si>
  <si>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</si>
  <si>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</si>
  <si>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</si>
  <si>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</si>
  <si>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</si>
  <si>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</si>
  <si>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</si>
  <si>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</si>
  <si>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</si>
  <si>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</si>
  <si>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</si>
  <si>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</si>
  <si>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</si>
  <si>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</si>
  <si>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</si>
  <si>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</si>
  <si>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</si>
  <si>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</si>
  <si>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</si>
  <si>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</si>
  <si>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</si>
  <si>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</si>
  <si>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</si>
  <si>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</si>
  <si>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</si>
  <si>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</si>
  <si>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</si>
  <si>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</si>
  <si>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</si>
  <si>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</si>
  <si>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</si>
  <si>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</si>
  <si>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</si>
  <si>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</si>
  <si>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</si>
  <si>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</si>
  <si>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</si>
  <si>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</si>
  <si>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</si>
  <si>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</si>
  <si>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</si>
  <si>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</si>
  <si>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</si>
  <si>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</si>
  <si>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</si>
  <si>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</si>
  <si>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</si>
  <si>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</si>
  <si>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</si>
  <si>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</si>
  <si>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</si>
  <si>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</si>
  <si>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</si>
  <si>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</si>
  <si>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</si>
  <si>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</si>
  <si>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</si>
  <si>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</si>
  <si>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</si>
  <si>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</si>
  <si>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</si>
  <si>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</si>
  <si>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</si>
  <si>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</si>
  <si>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</si>
  <si>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</si>
  <si>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</si>
  <si>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</si>
  <si>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</si>
  <si>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</si>
  <si>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</si>
  <si>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</si>
  <si>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</si>
  <si>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</si>
  <si>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</si>
  <si>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</si>
  <si>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</si>
  <si>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</si>
  <si>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</si>
  <si>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</si>
  <si>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</si>
  <si>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</si>
  <si>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</si>
  <si>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</si>
  <si>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</si>
  <si>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</si>
  <si>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</si>
  <si>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</si>
  <si>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</si>
  <si>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</si>
  <si>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</si>
  <si>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</si>
  <si>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</si>
  <si>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</si>
  <si>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</si>
  <si>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</si>
  <si>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</si>
  <si>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</si>
  <si>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</si>
  <si>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</si>
  <si>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</si>
  <si>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</si>
  <si>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</si>
  <si>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</si>
  <si>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</si>
  <si>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</si>
  <si>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</si>
  <si>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</si>
  <si>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</si>
  <si>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</si>
  <si>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</si>
  <si>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</si>
  <si>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</si>
  <si>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</si>
  <si>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</si>
  <si>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</si>
  <si>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</si>
  <si>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</si>
  <si>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</si>
  <si>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</si>
  <si>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</si>
  <si>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</si>
  <si>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</si>
  <si>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</si>
  <si>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</si>
  <si>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</si>
  <si>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</si>
  <si>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</si>
  <si>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</si>
  <si>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</si>
  <si>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</si>
  <si>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</si>
  <si>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</si>
  <si>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</si>
  <si>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</si>
  <si>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</si>
  <si>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</si>
  <si>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</si>
  <si>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</si>
  <si>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</si>
  <si>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</si>
  <si>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</si>
  <si>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</si>
  <si>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</si>
  <si>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</si>
  <si>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</si>
  <si>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</si>
  <si>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</si>
  <si>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</si>
  <si>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</si>
  <si>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</si>
  <si>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</si>
  <si>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</si>
  <si>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</si>
  <si>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</si>
  <si>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</si>
  <si>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</si>
  <si>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</si>
  <si>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</si>
  <si>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</si>
  <si>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</si>
  <si>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</si>
  <si>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</si>
  <si>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</si>
  <si>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</si>
  <si>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</si>
  <si>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</si>
  <si>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</si>
  <si>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</si>
  <si>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</si>
  <si>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</si>
  <si>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</si>
  <si>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</si>
  <si>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</si>
  <si>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</si>
  <si>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</si>
  <si>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</si>
  <si>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</si>
  <si>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</si>
  <si>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</si>
  <si>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</si>
  <si>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</si>
  <si>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</si>
  <si>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</si>
  <si>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</si>
  <si>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</si>
  <si>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</si>
  <si>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</si>
  <si>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</si>
  <si>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</si>
  <si>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</si>
  <si>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</si>
  <si>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</si>
  <si>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</si>
  <si>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</si>
  <si>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</si>
  <si>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</si>
  <si>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</si>
  <si>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</si>
  <si>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</si>
  <si>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</si>
  <si>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</si>
  <si>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</si>
  <si>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</si>
  <si>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</si>
  <si>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</si>
  <si>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</si>
  <si>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</si>
  <si>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</si>
  <si>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</si>
  <si>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</si>
  <si>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</si>
  <si>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</si>
  <si>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</si>
  <si>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</si>
  <si>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</si>
  <si>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</si>
  <si>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</si>
  <si>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</si>
  <si>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</si>
  <si>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</si>
  <si>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</si>
  <si>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</si>
  <si>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</si>
  <si>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</si>
  <si>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</si>
  <si>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</si>
  <si>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</si>
  <si>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</si>
  <si>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</si>
  <si>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</si>
  <si>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</si>
  <si>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</si>
  <si>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</si>
  <si>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</si>
  <si>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</si>
  <si>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</si>
  <si>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</si>
  <si>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</si>
  <si>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</si>
  <si>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</si>
  <si>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</si>
  <si>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</si>
  <si>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</si>
  <si>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</si>
  <si>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</si>
  <si>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</si>
  <si>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</si>
  <si>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</si>
  <si>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</si>
  <si>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</si>
  <si>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</si>
  <si>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</si>
  <si>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</si>
  <si>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</si>
  <si>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</si>
  <si>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</si>
  <si>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</si>
  <si>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</si>
  <si>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</si>
  <si>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</si>
  <si>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</si>
  <si>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</si>
  <si>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</si>
  <si>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</si>
  <si>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</si>
  <si>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</si>
  <si>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</si>
  <si>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</si>
  <si>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</si>
  <si>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</si>
  <si>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</si>
  <si>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</si>
  <si>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</si>
  <si>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</si>
  <si>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</si>
  <si>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</si>
  <si>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</si>
  <si>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</si>
  <si>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</si>
  <si>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</si>
  <si>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</si>
  <si>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</si>
  <si>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</si>
  <si>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</si>
  <si>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</si>
  <si>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</si>
  <si>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</si>
  <si>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</si>
  <si>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</si>
  <si>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</si>
  <si>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</si>
  <si>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</si>
  <si>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</si>
  <si>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</si>
  <si>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</si>
  <si>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</si>
  <si>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</si>
  <si>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</si>
  <si>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</si>
  <si>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</si>
  <si>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</si>
  <si>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</si>
  <si>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</si>
  <si>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</si>
  <si>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</si>
  <si>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</si>
  <si>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</si>
  <si>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</si>
  <si>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</si>
  <si>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</si>
  <si>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</si>
  <si>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</si>
  <si>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</si>
  <si>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</si>
  <si>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</si>
  <si>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</si>
  <si>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</si>
  <si>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</si>
  <si>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</si>
  <si>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</si>
  <si>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</si>
  <si>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</si>
  <si>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</si>
  <si>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</si>
  <si>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</si>
  <si>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</si>
  <si>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</si>
  <si>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</si>
  <si>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</si>
  <si>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</si>
  <si>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</si>
  <si>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</si>
  <si>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</si>
  <si>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</si>
  <si>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</si>
  <si>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</si>
  <si>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</si>
  <si>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</si>
  <si>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</si>
  <si>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</si>
  <si>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</si>
  <si>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</si>
  <si>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</si>
  <si>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</si>
  <si>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</si>
  <si>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</si>
  <si>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</si>
  <si>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</si>
  <si>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</si>
  <si>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</si>
  <si>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</si>
  <si>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</si>
  <si>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</si>
  <si>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</si>
  <si>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</si>
  <si>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</si>
  <si>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</si>
  <si>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</si>
  <si>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</si>
  <si>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</si>
  <si>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</si>
  <si>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</si>
  <si>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</si>
  <si>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</si>
  <si>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</si>
  <si>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</si>
  <si>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</si>
  <si>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</si>
  <si>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</si>
  <si>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</si>
  <si>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</si>
  <si>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</si>
  <si>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</si>
  <si>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</si>
  <si>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</si>
  <si>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</si>
  <si>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</si>
  <si>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</si>
  <si>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</si>
  <si>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</si>
  <si>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</si>
  <si>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</si>
  <si>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</si>
  <si>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</si>
  <si>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</si>
  <si>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</si>
  <si>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</si>
  <si>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</si>
  <si>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</si>
  <si>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</si>
  <si>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</si>
  <si>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</si>
  <si>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</si>
  <si>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</si>
  <si>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</si>
  <si>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</si>
  <si>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</si>
  <si>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</si>
  <si>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</si>
  <si>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</si>
  <si>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</si>
  <si>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</si>
  <si>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</si>
  <si>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</si>
  <si>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</si>
  <si>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</si>
  <si>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</si>
  <si>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</si>
  <si>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</si>
  <si>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</si>
  <si>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</si>
  <si>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</si>
  <si>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</si>
  <si>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</si>
  <si>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</si>
  <si>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</si>
  <si>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</si>
  <si>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</si>
  <si>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</si>
  <si>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</si>
  <si>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</si>
  <si>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</si>
  <si>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</si>
  <si>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</si>
  <si>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</si>
  <si>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</si>
  <si>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</si>
  <si>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</si>
  <si>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</si>
  <si>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</si>
  <si>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</si>
  <si>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</si>
  <si>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</si>
  <si>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</si>
  <si>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</si>
  <si>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</si>
  <si>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</si>
  <si>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</si>
  <si>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</si>
  <si>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</si>
  <si>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</si>
  <si>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</si>
  <si>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</si>
  <si>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</si>
  <si>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</si>
  <si>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</si>
  <si>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</si>
  <si>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</si>
  <si>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</si>
  <si>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</si>
  <si>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</si>
  <si>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</si>
  <si>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</si>
  <si>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</si>
  <si>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</si>
  <si>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</si>
  <si>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</si>
  <si>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</si>
  <si>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</si>
  <si>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</si>
  <si>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</si>
  <si>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</si>
  <si>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</si>
  <si>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</si>
  <si>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</si>
  <si>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</si>
  <si>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</si>
  <si>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</si>
  <si>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</si>
  <si>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</si>
  <si>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</si>
  <si>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</si>
  <si>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</si>
  <si>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</si>
  <si>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</si>
  <si>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</si>
  <si>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</si>
  <si>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</si>
  <si>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</si>
  <si>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</si>
  <si>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</si>
  <si>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</si>
  <si>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</si>
  <si>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</si>
  <si>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</si>
  <si>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</si>
  <si>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</si>
  <si>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</si>
  <si>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</si>
  <si>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</si>
  <si>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</si>
  <si>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</si>
  <si>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</si>
  <si>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</si>
  <si>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</si>
  <si>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</si>
  <si>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</si>
  <si>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</si>
  <si>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</si>
  <si>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</si>
  <si>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</si>
  <si>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</si>
  <si>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</si>
  <si>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</si>
  <si>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</si>
  <si>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</si>
  <si>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</si>
  <si>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</si>
  <si>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</si>
  <si>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</si>
  <si>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</si>
  <si>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</si>
  <si>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</si>
  <si>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</si>
  <si>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</si>
  <si>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</si>
  <si>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</si>
  <si>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</si>
  <si>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</si>
  <si>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</si>
  <si>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</si>
  <si>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</si>
  <si>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</si>
  <si>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</si>
  <si>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</si>
  <si>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</si>
  <si>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</si>
  <si>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</si>
  <si>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</si>
  <si>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</si>
  <si>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</si>
  <si>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</si>
  <si>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</si>
  <si>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</si>
  <si>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</si>
  <si>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</si>
  <si>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</si>
  <si>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</si>
  <si>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</si>
  <si>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</si>
  <si>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</si>
  <si>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</si>
  <si>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</si>
  <si>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</si>
  <si>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</si>
  <si>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</si>
  <si>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</si>
  <si>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</si>
  <si>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</si>
  <si>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</si>
  <si>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</si>
  <si>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</si>
  <si>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</si>
  <si>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</si>
  <si>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</si>
  <si>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</si>
  <si>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</si>
  <si>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</si>
  <si>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</si>
  <si>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</si>
  <si>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</si>
  <si>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</si>
  <si>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</si>
  <si>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</si>
  <si>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</si>
  <si>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</si>
  <si>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</si>
  <si>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</si>
  <si>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</si>
  <si>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</si>
  <si>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</si>
  <si>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</si>
  <si>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</si>
  <si>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</si>
  <si>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</si>
  <si>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</si>
  <si>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</si>
  <si>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</si>
  <si>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</si>
  <si>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</si>
  <si>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</si>
  <si>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</si>
  <si>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</si>
  <si>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</si>
  <si>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</si>
  <si>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</si>
  <si>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</si>
  <si>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</si>
  <si>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</si>
  <si>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</si>
  <si>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</si>
  <si>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</si>
  <si>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</si>
  <si>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</si>
  <si>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</si>
  <si>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</si>
  <si>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</si>
  <si>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</si>
  <si>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</si>
  <si>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</si>
  <si>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</si>
  <si>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</si>
  <si>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</si>
  <si>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</si>
  <si>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</si>
  <si>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</si>
  <si>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</si>
  <si>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</si>
  <si>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</si>
  <si>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</si>
  <si>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</si>
  <si>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</si>
  <si>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</si>
  <si>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</si>
  <si>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</si>
  <si>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</si>
  <si>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</si>
  <si>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</si>
  <si>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</si>
  <si>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</si>
  <si>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</si>
  <si>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</si>
  <si>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</si>
  <si>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</si>
  <si>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</si>
  <si>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</si>
  <si>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</si>
  <si>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</si>
  <si>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</si>
  <si>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</si>
  <si>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</si>
  <si>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</si>
  <si>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</si>
  <si>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</si>
  <si>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</si>
  <si>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</si>
  <si>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</si>
  <si>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</si>
  <si>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</si>
  <si>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</si>
  <si>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</si>
  <si>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</si>
  <si>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</si>
  <si>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</si>
  <si>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</si>
  <si>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</si>
  <si>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</si>
  <si>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</si>
  <si>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</si>
  <si>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</si>
  <si>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</si>
  <si>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</si>
  <si>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</si>
  <si>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</si>
  <si>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</si>
  <si>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</si>
  <si>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</si>
  <si>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</si>
  <si>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</si>
  <si>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</si>
  <si>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</si>
  <si>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</si>
  <si>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</si>
  <si>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</si>
  <si>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</si>
  <si>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</si>
  <si>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</si>
  <si>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</si>
  <si>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</si>
  <si>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</si>
  <si>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</si>
  <si>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</si>
  <si>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</si>
  <si>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</si>
  <si>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</si>
  <si>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</si>
  <si>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</si>
  <si>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</si>
  <si>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</si>
  <si>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</si>
  <si>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</si>
  <si>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</si>
  <si>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</si>
  <si>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</si>
  <si>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</si>
  <si>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</si>
  <si>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</si>
  <si>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</si>
  <si>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</si>
  <si>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</si>
  <si>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</si>
  <si>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</si>
  <si>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</si>
  <si>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</si>
  <si>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</si>
  <si>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</si>
  <si>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</si>
  <si>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</si>
  <si>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</si>
  <si>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</si>
  <si>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</si>
  <si>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</si>
  <si>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</si>
  <si>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</si>
  <si>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</si>
  <si>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</si>
  <si>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</si>
  <si>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</si>
  <si>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</si>
  <si>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</si>
  <si>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</si>
  <si>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</si>
  <si>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</si>
  <si>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</si>
  <si>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</si>
  <si>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</si>
  <si>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</si>
  <si>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</si>
  <si>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</si>
  <si>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</si>
  <si>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</si>
  <si>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</si>
  <si>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</si>
  <si>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</si>
  <si>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</si>
  <si>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</si>
  <si>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</si>
  <si>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</si>
  <si>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</si>
  <si>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</si>
  <si>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</si>
  <si>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</si>
  <si>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</si>
  <si>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</si>
  <si>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</si>
  <si>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</si>
  <si>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</si>
  <si>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</si>
  <si>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</si>
  <si>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</si>
  <si>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</si>
  <si>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</si>
  <si>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</si>
  <si>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</si>
  <si>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</si>
  <si>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</si>
  <si>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</si>
  <si>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</si>
  <si>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</si>
  <si>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</si>
  <si>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</si>
  <si>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</si>
  <si>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</si>
  <si>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</si>
  <si>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</si>
  <si>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</si>
  <si>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</si>
  <si>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</si>
  <si>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</si>
  <si>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</si>
  <si>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</si>
  <si>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</si>
  <si>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</si>
  <si>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</si>
  <si>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</si>
  <si>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</si>
  <si>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</si>
  <si>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</si>
  <si>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</si>
  <si>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</si>
  <si>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</si>
  <si>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</si>
  <si>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</si>
  <si>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</si>
  <si>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</si>
  <si>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</si>
  <si>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</si>
  <si>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</si>
  <si>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</si>
  <si>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</si>
  <si>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</si>
  <si>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</si>
  <si>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</si>
  <si>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</si>
  <si>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</si>
  <si>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</si>
  <si>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</si>
  <si>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</si>
  <si>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</si>
  <si>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</si>
  <si>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</si>
  <si>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</si>
  <si>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</si>
  <si>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</si>
  <si>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</si>
  <si>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</si>
  <si>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</si>
  <si>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</si>
  <si>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</si>
  <si>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</si>
  <si>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</si>
  <si>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</si>
  <si>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</si>
  <si>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</si>
  <si>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</si>
  <si>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</si>
  <si>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</si>
  <si>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</si>
  <si>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</si>
  <si>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</si>
  <si>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</si>
  <si>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</si>
  <si>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</si>
  <si>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</si>
  <si>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</si>
  <si>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</si>
  <si>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</si>
  <si>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</si>
  <si>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</si>
  <si>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</si>
  <si>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</si>
  <si>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</si>
  <si>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</si>
  <si>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</si>
  <si>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</si>
  <si>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</si>
  <si>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</si>
  <si>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</si>
  <si>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</si>
  <si>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</si>
  <si>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</si>
  <si>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</si>
  <si>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</si>
  <si>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</si>
  <si>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</si>
  <si>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</si>
  <si>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</si>
  <si>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</si>
  <si>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</si>
  <si>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</si>
  <si>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</si>
  <si>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</si>
  <si>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</si>
  <si>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</si>
  <si>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</si>
  <si>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</si>
  <si>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</si>
  <si>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</si>
  <si>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</si>
  <si>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</si>
  <si>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</si>
  <si>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</si>
  <si>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</si>
  <si>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</si>
  <si>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</si>
  <si>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</si>
  <si>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</si>
  <si>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</si>
  <si>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</si>
  <si>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</si>
  <si>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</si>
  <si>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</si>
  <si>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</si>
  <si>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</si>
  <si>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</si>
  <si>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</si>
  <si>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</si>
  <si>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</si>
  <si>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</si>
  <si>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</si>
  <si>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</si>
  <si>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</si>
  <si>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</si>
  <si>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</si>
  <si>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</si>
  <si>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</si>
  <si>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</si>
  <si>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</si>
  <si>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</si>
  <si>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</si>
  <si>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</si>
  <si>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</si>
  <si>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</si>
  <si>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</si>
  <si>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</si>
  <si>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</si>
  <si>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</si>
  <si>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</si>
  <si>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</si>
  <si>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</si>
  <si>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</si>
  <si>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</si>
  <si>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</si>
  <si>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</si>
  <si>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</si>
  <si>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</si>
  <si>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</si>
  <si>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</si>
  <si>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</si>
  <si>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</si>
  <si>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</si>
  <si>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</si>
  <si>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</si>
  <si>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</si>
  <si>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</si>
  <si>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</si>
  <si>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</si>
  <si>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</si>
  <si>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</si>
  <si>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</si>
  <si>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</si>
  <si>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</si>
  <si>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</si>
  <si>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</si>
  <si>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</si>
  <si>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</si>
  <si>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</si>
  <si>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</si>
  <si>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</si>
  <si>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</si>
  <si>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</si>
  <si>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</si>
  <si>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</si>
  <si>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</si>
  <si>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</si>
  <si>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</si>
  <si>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</si>
  <si>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</si>
  <si>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</si>
  <si>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</si>
  <si>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</si>
  <si>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</si>
  <si>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</si>
  <si>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</si>
  <si>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</si>
  <si>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</si>
  <si>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</si>
  <si>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</si>
  <si>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</si>
  <si>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</si>
  <si>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</si>
  <si>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</si>
  <si>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</si>
  <si>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</si>
  <si>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</si>
  <si>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</si>
  <si>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</si>
  <si>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</si>
  <si>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</si>
  <si>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</si>
  <si>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</si>
  <si>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</si>
  <si>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</si>
  <si>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</si>
  <si>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</si>
  <si>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</si>
  <si>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</si>
  <si>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</si>
  <si>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</si>
  <si>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</si>
  <si>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</si>
  <si>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</si>
  <si>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</si>
  <si>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</si>
  <si>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</si>
  <si>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</si>
  <si>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</si>
  <si>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</si>
  <si>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</si>
  <si>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</si>
  <si>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</si>
  <si>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</si>
  <si>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</si>
  <si>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</si>
  <si>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</si>
  <si>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</si>
  <si>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</si>
  <si>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</si>
  <si>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</si>
  <si>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</si>
  <si>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</si>
  <si>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</si>
  <si>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</si>
  <si>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</si>
  <si>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</si>
  <si>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</si>
  <si>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</si>
  <si>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</si>
  <si>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</si>
  <si>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</si>
  <si>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</si>
  <si>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</si>
  <si>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</si>
  <si>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</si>
  <si>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</si>
  <si>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</si>
  <si>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</si>
  <si>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</si>
  <si>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</si>
  <si>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</si>
  <si>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</si>
  <si>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</si>
  <si>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</si>
  <si>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</si>
  <si>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</si>
  <si>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</si>
  <si>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</si>
  <si>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</si>
  <si>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</si>
  <si>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</si>
  <si>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</si>
  <si>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</si>
  <si>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</si>
  <si>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</si>
  <si>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</si>
  <si>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</si>
  <si>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</si>
  <si>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</si>
  <si>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</si>
  <si>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</si>
  <si>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</si>
  <si>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</si>
  <si>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</si>
  <si>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</si>
  <si>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</si>
  <si>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</si>
  <si>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</si>
  <si>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</si>
  <si>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</si>
  <si>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</si>
  <si>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</si>
  <si>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</si>
  <si>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</si>
  <si>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</si>
  <si>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</si>
  <si>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</si>
  <si>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</si>
  <si>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</si>
  <si>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</si>
  <si>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</si>
  <si>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</si>
  <si>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</si>
  <si>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</si>
  <si>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</si>
  <si>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</si>
  <si>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</si>
  <si>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</si>
  <si>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</si>
  <si>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</si>
  <si>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</si>
  <si>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</si>
  <si>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</si>
  <si>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</si>
  <si>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</si>
  <si>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</si>
  <si>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</si>
  <si>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</si>
  <si>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</si>
  <si>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</si>
  <si>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</si>
  <si>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</si>
  <si>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</si>
  <si>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</si>
  <si>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</si>
  <si>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</si>
  <si>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</si>
  <si>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</si>
  <si>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</si>
  <si>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</si>
  <si>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</si>
  <si>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</si>
  <si>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</si>
  <si>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</si>
  <si>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</si>
  <si>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</si>
  <si>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</si>
  <si>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</si>
  <si>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</si>
  <si>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</si>
  <si>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</si>
  <si>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</si>
  <si>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</si>
  <si>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</si>
  <si>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</si>
  <si>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</si>
  <si>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</si>
  <si>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</si>
  <si>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</si>
  <si>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</si>
  <si>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</si>
  <si>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</si>
  <si>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</si>
  <si>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</si>
  <si>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</si>
  <si>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</si>
  <si>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</si>
  <si>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</si>
  <si>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</si>
  <si>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</si>
  <si>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</si>
  <si>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</si>
  <si>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</si>
  <si>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</si>
  <si>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</si>
  <si>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</si>
  <si>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</si>
  <si>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</si>
  <si>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</si>
  <si>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</si>
  <si>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</si>
  <si>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</si>
  <si>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</si>
  <si>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</si>
  <si>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</si>
  <si>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</si>
  <si>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</si>
  <si>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</si>
  <si>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</si>
  <si>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</si>
  <si>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</si>
  <si>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</si>
  <si>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</si>
  <si>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</si>
  <si>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</si>
  <si>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</si>
  <si>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</si>
  <si>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</si>
  <si>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</si>
  <si>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</si>
  <si>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</si>
  <si>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</si>
  <si>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</si>
  <si>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</si>
  <si>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</si>
  <si>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</si>
  <si>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</si>
  <si>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</si>
  <si>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</si>
  <si>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</si>
  <si>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</si>
  <si>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</si>
  <si>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</si>
  <si>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</si>
  <si>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</si>
  <si>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</si>
  <si>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</si>
  <si>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</si>
  <si>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</si>
  <si>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</si>
  <si>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</si>
  <si>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</si>
  <si>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</si>
  <si>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</si>
  <si>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</si>
  <si>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</si>
  <si>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</si>
  <si>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</si>
  <si>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</si>
  <si>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</si>
  <si>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</si>
  <si>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</si>
  <si>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</si>
  <si>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</si>
  <si>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</si>
  <si>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</si>
  <si>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</si>
  <si>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</si>
  <si>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</si>
  <si>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</si>
  <si>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</si>
  <si>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</si>
  <si>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</si>
  <si>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</si>
  <si>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</si>
  <si>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</si>
  <si>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</si>
  <si>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</si>
  <si>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</si>
  <si>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</si>
  <si>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</si>
  <si>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</si>
  <si>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</si>
  <si>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</si>
  <si>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</si>
  <si>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</si>
  <si>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</si>
  <si>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</si>
  <si>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</si>
  <si>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</si>
  <si>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</si>
  <si>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</si>
  <si>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</si>
  <si>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</si>
  <si>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</si>
  <si>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</si>
  <si>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</si>
  <si>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</si>
  <si>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</si>
  <si>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</si>
  <si>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</si>
  <si>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</si>
  <si>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</si>
  <si>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</si>
  <si>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</si>
  <si>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</si>
  <si>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</si>
  <si>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</si>
  <si>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</si>
  <si>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</si>
  <si>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</si>
  <si>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</si>
  <si>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</si>
  <si>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</si>
  <si>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</si>
  <si>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</si>
  <si>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</si>
  <si>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</si>
  <si>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</si>
  <si>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</si>
  <si>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</si>
  <si>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</si>
  <si>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</si>
  <si>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</si>
  <si>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</si>
  <si>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</si>
  <si>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</si>
  <si>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</si>
  <si>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</si>
  <si>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</si>
  <si>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</si>
  <si>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</si>
  <si>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</si>
  <si>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</si>
  <si>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</si>
  <si>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</si>
  <si>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</si>
  <si>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</si>
  <si>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</si>
  <si>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</si>
  <si>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</si>
  <si>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</si>
  <si>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</si>
  <si>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</si>
  <si>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</si>
  <si>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</si>
  <si>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</si>
  <si>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</si>
  <si>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</si>
  <si>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</si>
  <si>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</si>
  <si>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</si>
  <si>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</si>
  <si>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</si>
  <si>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</si>
  <si>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</si>
  <si>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</si>
  <si>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</si>
  <si>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</si>
  <si>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</si>
  <si>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</si>
  <si>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</si>
  <si>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</si>
  <si>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</si>
  <si>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</si>
  <si>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</si>
  <si>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</si>
  <si>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</si>
  <si>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</si>
  <si>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</si>
  <si>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</si>
  <si>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</si>
  <si>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</si>
  <si>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</si>
  <si>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</si>
  <si>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</si>
  <si>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</si>
  <si>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</si>
  <si>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</si>
  <si>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</si>
  <si>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</si>
  <si>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</si>
  <si>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</si>
  <si>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</si>
  <si>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</si>
  <si>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</si>
  <si>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</si>
  <si>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</si>
  <si>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</si>
  <si>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</si>
  <si>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</si>
  <si>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</si>
  <si>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</si>
  <si>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</si>
  <si>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</si>
  <si>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</si>
  <si>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</si>
  <si>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</si>
  <si>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</si>
  <si>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</si>
  <si>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</si>
  <si>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</si>
  <si>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</si>
  <si>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</si>
  <si>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</si>
  <si>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</si>
  <si>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</si>
  <si>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</si>
  <si>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</si>
  <si>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</si>
  <si>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</si>
  <si>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</si>
  <si>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</si>
  <si>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</si>
  <si>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</si>
  <si>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</si>
  <si>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</si>
  <si>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</si>
  <si>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</si>
  <si>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</si>
  <si>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</si>
  <si>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</si>
  <si>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</si>
  <si>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</si>
  <si>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</si>
  <si>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</si>
  <si>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</si>
  <si>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</si>
  <si>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</si>
  <si>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</si>
  <si>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</si>
  <si>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</si>
  <si>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</si>
  <si>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</si>
  <si>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</si>
  <si>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</si>
  <si>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</si>
  <si>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</si>
  <si>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</si>
  <si>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</si>
  <si>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</si>
  <si>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</si>
  <si>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</si>
  <si>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</si>
  <si>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</si>
  <si>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</si>
  <si>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</si>
  <si>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</si>
  <si>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</si>
  <si>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</si>
  <si>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</si>
  <si>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</si>
  <si>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</si>
  <si>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</si>
  <si>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</si>
  <si>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</si>
  <si>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</si>
  <si>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</si>
  <si>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</si>
  <si>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</si>
  <si>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</si>
  <si>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</si>
  <si>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</si>
  <si>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</si>
  <si>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</si>
  <si>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</si>
  <si>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</si>
  <si>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</si>
  <si>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</si>
  <si>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</si>
  <si>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</si>
  <si>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</si>
  <si>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</si>
  <si>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</si>
  <si>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</si>
  <si>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</si>
  <si>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</si>
  <si>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</si>
  <si>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</si>
  <si>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</si>
  <si>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</si>
  <si>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</si>
  <si>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</si>
  <si>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</si>
  <si>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</si>
  <si>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</si>
  <si>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</si>
  <si>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</si>
  <si>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</si>
  <si>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</si>
  <si>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</si>
  <si>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</si>
  <si>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</si>
  <si>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</si>
  <si>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</si>
  <si>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</si>
  <si>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</si>
  <si>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</si>
  <si>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</si>
  <si>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</si>
  <si>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</si>
  <si>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</si>
  <si>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</si>
  <si>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</si>
  <si>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</si>
  <si>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</si>
  <si>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</si>
  <si>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</si>
  <si>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</si>
  <si>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</si>
  <si>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</si>
  <si>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</si>
  <si>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</si>
  <si>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</si>
  <si>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</si>
  <si>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</si>
  <si>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</si>
  <si>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</si>
  <si>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</si>
  <si>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</si>
  <si>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</si>
  <si>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</si>
  <si>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</si>
  <si>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</si>
  <si>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</si>
  <si>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</si>
  <si>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</si>
  <si>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</si>
  <si>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</si>
  <si>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</si>
  <si>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</si>
  <si>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</si>
  <si>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</si>
  <si>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</si>
  <si>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</si>
  <si>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</si>
  <si>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</si>
  <si>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</si>
  <si>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</si>
  <si>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</si>
  <si>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</si>
  <si>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</si>
  <si>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</si>
  <si>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</si>
  <si>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</si>
  <si>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</si>
  <si>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</si>
  <si>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</si>
  <si>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</si>
  <si>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</si>
  <si>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</si>
  <si>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</si>
  <si>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</si>
  <si>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</si>
  <si>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</si>
  <si>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</si>
  <si>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</si>
  <si>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</si>
  <si>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</si>
  <si>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</si>
  <si>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</si>
  <si>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</si>
  <si>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</si>
  <si>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</si>
  <si>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</si>
  <si>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</si>
  <si>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</si>
  <si>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</si>
  <si>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</si>
  <si>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</si>
  <si>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</si>
  <si>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</si>
  <si>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</si>
  <si>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</si>
  <si>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</si>
  <si>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</si>
  <si>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</si>
  <si>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</si>
  <si>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</si>
  <si>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</si>
  <si>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</si>
  <si>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</si>
  <si>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</si>
  <si>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</si>
  <si>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</si>
  <si>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</si>
  <si>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</si>
  <si>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</si>
  <si>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</si>
  <si>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</si>
  <si>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</si>
  <si>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</si>
  <si>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</si>
  <si>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</si>
  <si>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</si>
  <si>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</si>
  <si>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</si>
  <si>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</si>
  <si>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</si>
  <si>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</si>
  <si>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</si>
  <si>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</si>
  <si>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</si>
  <si>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</si>
  <si>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</si>
  <si>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</si>
  <si>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</si>
  <si>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</si>
  <si>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</si>
  <si>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</si>
  <si>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</si>
  <si>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</si>
  <si>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</si>
  <si>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</si>
  <si>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</si>
  <si>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</si>
  <si>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</si>
  <si>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</si>
  <si>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</si>
  <si>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</si>
  <si>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</si>
  <si>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</si>
  <si>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</si>
  <si>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</si>
  <si>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</si>
  <si>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</si>
  <si>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</si>
  <si>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</si>
  <si>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</si>
  <si>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</si>
  <si>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</si>
  <si>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</si>
  <si>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</si>
  <si>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</si>
  <si>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</si>
  <si>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</si>
  <si>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</si>
  <si>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</si>
  <si>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</si>
  <si>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</si>
  <si>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</si>
  <si>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</si>
  <si>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</si>
  <si>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</si>
  <si>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</si>
  <si>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</si>
  <si>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</si>
  <si>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</si>
  <si>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</si>
  <si>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</si>
  <si>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</si>
  <si>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</si>
  <si>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</si>
  <si>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</si>
  <si>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</si>
  <si>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</si>
  <si>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</si>
  <si>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</si>
  <si>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</si>
  <si>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</si>
  <si>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</si>
  <si>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</si>
  <si>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</si>
  <si>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</si>
  <si>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</si>
  <si>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</si>
  <si>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</si>
  <si>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</si>
  <si>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</si>
  <si>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</si>
  <si>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</si>
  <si>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</si>
  <si>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</si>
  <si>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</si>
  <si>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</si>
  <si>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</si>
  <si>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</si>
  <si>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</si>
  <si>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</si>
  <si>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</si>
  <si>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</si>
  <si>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</si>
  <si>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</si>
  <si>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</si>
  <si>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</si>
  <si>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</si>
  <si>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</si>
  <si>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</si>
  <si>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</si>
  <si>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</si>
  <si>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</si>
  <si>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</si>
  <si>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</si>
  <si>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</si>
  <si>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</si>
  <si>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</si>
  <si>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</si>
  <si>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</si>
  <si>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</si>
  <si>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</si>
  <si>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</si>
  <si>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</si>
  <si>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</si>
  <si>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</si>
  <si>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</si>
  <si>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</si>
  <si>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</si>
  <si>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</si>
  <si>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</si>
  <si>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</si>
  <si>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</si>
  <si>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</si>
  <si>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</si>
  <si>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</si>
  <si>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</si>
  <si>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</si>
  <si>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</si>
  <si>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</si>
  <si>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</si>
  <si>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</si>
  <si>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</si>
  <si>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</si>
  <si>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</si>
  <si>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</si>
  <si>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</si>
  <si>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</si>
  <si>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</si>
  <si>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</si>
  <si>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</si>
  <si>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</si>
  <si>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</si>
  <si>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</si>
  <si>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</si>
  <si>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</si>
  <si>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</si>
  <si>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</si>
  <si>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</si>
  <si>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</si>
  <si>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</si>
  <si>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</si>
  <si>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</si>
  <si>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</si>
  <si>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</si>
  <si>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</si>
  <si>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</si>
  <si>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</si>
  <si>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</si>
  <si>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</si>
  <si>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</si>
  <si>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</si>
  <si>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</si>
  <si>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</si>
  <si>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</si>
  <si>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</si>
  <si>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</si>
  <si>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</si>
  <si>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</si>
  <si>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</si>
  <si>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</si>
  <si>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</si>
  <si>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</si>
  <si>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</si>
  <si>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</si>
  <si>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</si>
  <si>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</si>
  <si>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</si>
  <si>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</si>
  <si>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</si>
  <si>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</si>
  <si>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</si>
  <si>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</si>
  <si>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</si>
  <si>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</si>
  <si>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</si>
  <si>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</si>
  <si>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</si>
  <si>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</si>
  <si>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</si>
  <si>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</si>
  <si>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</si>
  <si>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</si>
  <si>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</si>
  <si>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</si>
  <si>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</si>
  <si>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</si>
  <si>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</si>
  <si>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</si>
  <si>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</si>
  <si>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</si>
  <si>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</si>
  <si>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</si>
  <si>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</si>
  <si>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</si>
  <si>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</si>
  <si>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</si>
  <si>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</si>
  <si>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</si>
  <si>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</si>
  <si>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</si>
  <si>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</si>
  <si>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</si>
  <si>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</si>
  <si>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</si>
  <si>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</si>
  <si>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</si>
  <si>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</si>
  <si>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</si>
  <si>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</si>
  <si>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</si>
  <si>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</si>
  <si>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</si>
  <si>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</si>
  <si>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</si>
  <si>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</si>
  <si>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</si>
  <si>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</si>
  <si>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</si>
  <si>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</si>
  <si>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</si>
  <si>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</si>
  <si>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</si>
  <si>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</si>
  <si>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</si>
  <si>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</si>
  <si>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</si>
  <si>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</si>
  <si>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</si>
  <si>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</si>
  <si>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</si>
  <si>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</si>
  <si>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</si>
  <si>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</si>
  <si>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</si>
  <si>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</si>
  <si>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</si>
  <si>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</si>
  <si>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</si>
  <si>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</si>
  <si>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</si>
  <si>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</si>
  <si>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</si>
  <si>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</si>
  <si>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</si>
  <si>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</si>
  <si>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</si>
  <si>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</si>
  <si>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</si>
  <si>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</si>
  <si>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</si>
  <si>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</si>
  <si>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</si>
  <si>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</si>
  <si>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</si>
  <si>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</si>
  <si>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</si>
  <si>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</si>
  <si>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</si>
  <si>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</si>
  <si>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</si>
  <si>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</si>
  <si>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</si>
  <si>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</si>
  <si>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</si>
  <si>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</si>
  <si>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</si>
  <si>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</si>
  <si>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</si>
  <si>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</si>
  <si>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</si>
  <si>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</si>
  <si>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</si>
  <si>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</si>
  <si>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</si>
  <si>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</si>
  <si>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</si>
  <si>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</si>
  <si>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</si>
  <si>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</si>
  <si>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</si>
  <si>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</si>
  <si>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</si>
  <si>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</si>
  <si>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</si>
  <si>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</si>
  <si>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</si>
  <si>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</si>
  <si>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</si>
  <si>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</si>
  <si>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</si>
  <si>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</si>
  <si>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</si>
  <si>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</si>
  <si>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</si>
  <si>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</si>
  <si>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</si>
  <si>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</si>
  <si>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</si>
  <si>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</si>
  <si>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</si>
  <si>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</si>
  <si>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</si>
  <si>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</si>
  <si>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</si>
  <si>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</si>
  <si>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</si>
  <si>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</si>
  <si>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</si>
  <si>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</si>
  <si>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</si>
  <si>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</si>
  <si>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</si>
  <si>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</si>
  <si>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</si>
  <si>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</si>
  <si>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</si>
  <si>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</si>
  <si>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</si>
  <si>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</si>
  <si>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</si>
  <si>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</si>
  <si>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</si>
  <si>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</si>
  <si>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</si>
  <si>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</si>
  <si>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</si>
  <si>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</si>
  <si>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</si>
  <si>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</si>
  <si>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</si>
  <si>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</si>
  <si>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</si>
  <si>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</si>
  <si>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</si>
  <si>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</si>
  <si>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</si>
  <si>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</si>
  <si>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</si>
  <si>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</si>
  <si>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</si>
  <si>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</si>
  <si>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</si>
  <si>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</si>
  <si>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</si>
  <si>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</si>
  <si>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</si>
  <si>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</si>
  <si>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</si>
  <si>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</si>
  <si>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</si>
  <si>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</si>
  <si>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</si>
  <si>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</si>
  <si>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</si>
  <si>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</si>
  <si>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</si>
  <si>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</si>
  <si>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</si>
  <si>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</si>
  <si>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</si>
  <si>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</si>
  <si>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</si>
  <si>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</si>
  <si>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</si>
  <si>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</si>
  <si>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</si>
  <si>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</si>
  <si>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</si>
  <si>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</si>
  <si>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</si>
  <si>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</si>
  <si>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</si>
  <si>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</si>
  <si>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</si>
  <si>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</si>
  <si>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</si>
  <si>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</si>
  <si>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</si>
  <si>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</si>
  <si>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</si>
  <si>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</si>
  <si>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</si>
  <si>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</si>
  <si>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</si>
  <si>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</si>
  <si>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</si>
  <si>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</si>
  <si>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</si>
  <si>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</si>
  <si>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</si>
  <si>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</si>
  <si>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</si>
  <si>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</si>
  <si>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</si>
  <si>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</si>
  <si>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</si>
  <si>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</si>
  <si>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</si>
  <si>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</si>
  <si>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</si>
  <si>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</si>
  <si>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</si>
  <si>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</si>
  <si>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</si>
  <si>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</si>
  <si>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</si>
  <si>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</si>
  <si>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</si>
  <si>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</si>
  <si>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</si>
  <si>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</si>
  <si>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</si>
  <si>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</si>
  <si>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</si>
  <si>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</si>
  <si>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</si>
  <si>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</si>
  <si>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</si>
  <si>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</si>
  <si>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</si>
  <si>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</si>
  <si>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</si>
  <si>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</si>
  <si>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</si>
  <si>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</si>
  <si>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</si>
  <si>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</si>
  <si>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</si>
  <si>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</si>
  <si>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</si>
  <si>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</si>
  <si>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</si>
  <si>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</si>
  <si>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</si>
  <si>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</si>
  <si>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</si>
  <si>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</si>
  <si>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</si>
  <si>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</si>
  <si>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</si>
  <si>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</si>
  <si>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</si>
  <si>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</si>
  <si>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</si>
  <si>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</si>
  <si>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</si>
  <si>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</si>
  <si>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</si>
  <si>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</si>
  <si>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</si>
  <si>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</si>
  <si>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</si>
  <si>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</si>
  <si>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</si>
  <si>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</si>
  <si>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</si>
  <si>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</si>
  <si>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</si>
  <si>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</si>
  <si>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</si>
  <si>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</si>
  <si>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</si>
  <si>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</si>
  <si>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</si>
  <si>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</si>
  <si>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</si>
  <si>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</si>
  <si>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</si>
  <si>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</si>
  <si>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</si>
  <si>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</si>
  <si>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</si>
  <si>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</si>
  <si>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</si>
  <si>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</si>
  <si>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</si>
  <si>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</si>
  <si>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</si>
  <si>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</si>
  <si>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</si>
  <si>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</si>
  <si>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</si>
  <si>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</si>
  <si>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</si>
  <si>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</si>
  <si>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</si>
  <si>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</si>
  <si>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</si>
  <si>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</si>
  <si>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</si>
  <si>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</si>
  <si>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</si>
  <si>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</si>
  <si>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</si>
  <si>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</si>
  <si>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</si>
  <si>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</si>
  <si>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</si>
  <si>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</si>
  <si>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</si>
  <si>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</si>
  <si>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</si>
  <si>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</si>
  <si>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</si>
  <si>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</si>
  <si>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</si>
  <si>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</si>
  <si>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</si>
  <si>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</si>
  <si>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</si>
  <si>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</si>
  <si>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</si>
  <si>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</si>
  <si>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</si>
  <si>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</si>
  <si>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</si>
  <si>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</si>
  <si>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</si>
  <si>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</si>
  <si>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</si>
  <si>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</si>
  <si>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</si>
  <si>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</si>
  <si>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</si>
  <si>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</si>
  <si>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</si>
  <si>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</si>
  <si>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</si>
  <si>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</si>
  <si>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</si>
  <si>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</si>
  <si>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</si>
  <si>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</si>
  <si>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</si>
  <si>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</si>
  <si>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</si>
  <si>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</si>
  <si>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</si>
  <si>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</si>
  <si>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</si>
  <si>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</si>
  <si>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</si>
  <si>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</si>
  <si>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</si>
  <si>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</si>
  <si>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</si>
  <si>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</si>
  <si>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</si>
  <si>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</si>
  <si>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</si>
  <si>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</si>
  <si>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</si>
  <si>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</si>
  <si>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</si>
  <si>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</si>
  <si>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</si>
  <si>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</si>
  <si>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</si>
  <si>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</si>
  <si>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</si>
  <si>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</si>
  <si>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</si>
  <si>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</si>
  <si>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</si>
  <si>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</si>
  <si>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</si>
  <si>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</si>
  <si>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</si>
  <si>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</si>
  <si>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</si>
  <si>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</si>
  <si>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</si>
  <si>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</si>
  <si>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</si>
  <si>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</si>
  <si>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</si>
  <si>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</si>
  <si>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</si>
  <si>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</si>
  <si>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</si>
  <si>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</si>
  <si>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</si>
  <si>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</si>
  <si>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</si>
  <si>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</si>
  <si>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</si>
  <si>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</si>
  <si>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</si>
  <si>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</si>
  <si>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</si>
  <si>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</si>
  <si>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</si>
  <si>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</si>
  <si>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</si>
  <si>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</si>
  <si>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</si>
  <si>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</si>
  <si>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</si>
  <si>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</si>
  <si>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</si>
  <si>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</si>
  <si>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</si>
  <si>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</si>
  <si>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</si>
  <si>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</si>
  <si>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</si>
  <si>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</si>
  <si>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</si>
  <si>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</si>
  <si>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</si>
  <si>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</si>
  <si>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</si>
  <si>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</si>
  <si>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</si>
  <si>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</si>
  <si>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</si>
  <si>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</si>
  <si>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</si>
  <si>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</si>
  <si>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</si>
  <si>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</si>
  <si>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</si>
  <si>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</si>
  <si>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</si>
  <si>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</si>
  <si>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</si>
  <si>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</si>
  <si>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</si>
  <si>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</si>
  <si>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</si>
  <si>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</si>
  <si>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</si>
  <si>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</si>
  <si>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</si>
  <si>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</si>
  <si>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</si>
  <si>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</si>
  <si>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</si>
  <si>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</si>
  <si>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</si>
  <si>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</si>
  <si>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</si>
  <si>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</si>
  <si>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</si>
  <si>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</si>
  <si>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</si>
  <si>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</si>
  <si>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</si>
  <si>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</si>
  <si>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</si>
  <si>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</si>
  <si>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</si>
  <si>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</si>
  <si>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</si>
  <si>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</si>
  <si>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</si>
  <si>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</si>
  <si>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</si>
  <si>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</si>
  <si>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</si>
  <si>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</si>
  <si>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</si>
  <si>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</si>
  <si>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</si>
  <si>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</si>
  <si>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</si>
  <si>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</si>
  <si>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</si>
  <si>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</si>
  <si>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</si>
  <si>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</si>
  <si>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</si>
  <si>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</si>
  <si>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</si>
  <si>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</si>
  <si>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</si>
  <si>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</si>
  <si>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</si>
  <si>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</si>
  <si>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</si>
  <si>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</si>
  <si>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</si>
  <si>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</si>
  <si>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</si>
  <si>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</si>
  <si>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</si>
  <si>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</si>
  <si>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</si>
  <si>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</si>
  <si>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</si>
  <si>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</si>
  <si>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</si>
  <si>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</si>
  <si>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</si>
  <si>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</si>
  <si>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</si>
  <si>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</si>
  <si>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</si>
  <si>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</si>
  <si>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</si>
  <si>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</si>
  <si>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</si>
  <si>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</si>
  <si>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</si>
  <si>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</si>
  <si>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</si>
  <si>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</si>
  <si>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</si>
  <si>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</si>
  <si>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</si>
  <si>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</si>
  <si>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</si>
  <si>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</si>
  <si>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</si>
  <si>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</si>
  <si>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</si>
  <si>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</si>
  <si>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</si>
  <si>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</si>
  <si>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</si>
  <si>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</si>
  <si>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</si>
  <si>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</si>
  <si>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</si>
  <si>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</si>
  <si>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</si>
  <si>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</si>
  <si>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</si>
  <si>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</si>
  <si>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</si>
  <si>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</si>
  <si>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</si>
  <si>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</si>
  <si>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</si>
  <si>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</si>
  <si>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</si>
  <si>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</si>
  <si>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</si>
  <si>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</si>
  <si>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</si>
  <si>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</si>
  <si>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</si>
  <si>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</si>
  <si>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</si>
  <si>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</si>
  <si>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</si>
  <si>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</si>
  <si>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</si>
  <si>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</si>
  <si>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</si>
  <si>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</si>
  <si>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</si>
  <si>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</si>
  <si>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</si>
  <si>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</si>
  <si>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</si>
  <si>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</si>
  <si>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</si>
  <si>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</si>
  <si>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</si>
  <si>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</si>
  <si>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</si>
  <si>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</si>
  <si>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</si>
  <si>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</si>
  <si>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</si>
  <si>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</si>
  <si>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</si>
  <si>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</si>
  <si>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</si>
  <si>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</si>
  <si>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</si>
  <si>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</si>
  <si>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</si>
  <si>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</si>
  <si>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</si>
  <si>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</si>
  <si>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</si>
  <si>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</si>
  <si>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</si>
  <si>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</si>
  <si>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</si>
  <si>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</si>
  <si>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</si>
  <si>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</si>
  <si>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</si>
  <si>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</si>
  <si>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</si>
  <si>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</si>
  <si>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</si>
  <si>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</si>
  <si>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</si>
  <si>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</si>
  <si>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</si>
  <si>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</si>
  <si>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</si>
  <si>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</si>
  <si>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</si>
  <si>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</si>
  <si>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</si>
  <si>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</si>
  <si>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</si>
  <si>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</si>
  <si>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</si>
  <si>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</si>
  <si>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</si>
  <si>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</si>
  <si>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</si>
  <si>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</si>
  <si>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</si>
  <si>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</si>
  <si>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</si>
  <si>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</si>
  <si>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</si>
  <si>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</si>
  <si>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</si>
  <si>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</si>
  <si>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</si>
  <si>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</si>
  <si>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</si>
  <si>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</si>
  <si>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</si>
  <si>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</si>
  <si>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</si>
  <si>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</si>
  <si>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</si>
  <si>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</si>
  <si>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</si>
  <si>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</si>
  <si>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</si>
  <si>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</si>
  <si>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</si>
  <si>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</si>
  <si>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</si>
  <si>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</si>
  <si>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</si>
  <si>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</si>
  <si>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</si>
  <si>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</si>
  <si>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</si>
  <si>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</si>
  <si>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</si>
  <si>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</si>
  <si>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</si>
  <si>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</si>
  <si>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</si>
  <si>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</si>
  <si>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</si>
  <si>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</si>
  <si>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</si>
  <si>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</si>
  <si>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</si>
  <si>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</si>
  <si>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</si>
  <si>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</si>
  <si>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</si>
  <si>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</si>
  <si>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</si>
  <si>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</si>
  <si>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</si>
  <si>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</si>
  <si>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</si>
  <si>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</si>
  <si>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</si>
  <si>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</si>
  <si>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</si>
  <si>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</si>
  <si>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</si>
  <si>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</si>
  <si>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</si>
  <si>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</si>
  <si>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</si>
  <si>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</si>
  <si>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</si>
  <si>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</si>
  <si>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</si>
  <si>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</si>
  <si>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</si>
  <si>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</si>
  <si>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</si>
  <si>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</si>
  <si>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</si>
  <si>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</si>
  <si>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</si>
  <si>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</si>
  <si>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</si>
  <si>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</si>
  <si>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</si>
  <si>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</si>
  <si>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</si>
  <si>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</si>
  <si>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</si>
  <si>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</si>
  <si>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</si>
  <si>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</si>
  <si>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</si>
  <si>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</si>
  <si>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</si>
  <si>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</si>
  <si>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</si>
  <si>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</si>
  <si>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</si>
  <si>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</si>
  <si>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</si>
  <si>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</si>
  <si>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</si>
  <si>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</si>
  <si>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</si>
  <si>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</si>
  <si>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</si>
  <si>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</si>
  <si>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</si>
  <si>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</si>
  <si>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</si>
  <si>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</si>
  <si>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</si>
  <si>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</si>
  <si>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</si>
  <si>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</si>
  <si>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</si>
  <si>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</si>
  <si>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</si>
  <si>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</si>
  <si>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</si>
  <si>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</si>
  <si>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</si>
  <si>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</si>
  <si>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</si>
  <si>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</si>
  <si>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</si>
  <si>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</si>
  <si>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</si>
  <si>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</si>
  <si>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</si>
  <si>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</si>
  <si>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</si>
  <si>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</si>
  <si>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</si>
  <si>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</si>
  <si>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</si>
  <si>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</si>
  <si>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</si>
  <si>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</si>
  <si>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</si>
  <si>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</si>
  <si>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</si>
  <si>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</si>
  <si>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</si>
  <si>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</si>
  <si>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</si>
  <si>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</si>
  <si>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</si>
  <si>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</si>
  <si>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</si>
  <si>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</si>
  <si>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</si>
  <si>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</si>
  <si>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</si>
  <si>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</si>
  <si>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</si>
  <si>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</si>
  <si>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</si>
  <si>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</si>
  <si>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</si>
  <si>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</si>
  <si>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</si>
  <si>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</si>
  <si>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</si>
  <si>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</si>
  <si>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</si>
  <si>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</si>
  <si>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</si>
  <si>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</si>
  <si>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</si>
  <si>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</si>
  <si>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</si>
  <si>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</si>
  <si>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</si>
  <si>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</si>
  <si>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</si>
  <si>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</si>
  <si>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</si>
  <si>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</si>
  <si>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</si>
  <si>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</si>
  <si>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</si>
  <si>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</si>
  <si>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</si>
  <si>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</si>
  <si>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</si>
  <si>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</si>
  <si>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</si>
  <si>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</si>
  <si>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</si>
  <si>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</si>
  <si>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</si>
  <si>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</si>
  <si>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</si>
  <si>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</si>
  <si>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</si>
  <si>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</si>
  <si>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</si>
  <si>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</si>
  <si>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</si>
  <si>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</si>
  <si>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</si>
  <si>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</si>
  <si>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</si>
  <si>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</si>
  <si>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</si>
  <si>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</si>
  <si>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</si>
  <si>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</si>
  <si>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</si>
  <si>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</si>
  <si>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</si>
  <si>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</si>
  <si>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</si>
  <si>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</si>
  <si>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</si>
  <si>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</si>
  <si>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</si>
  <si>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</si>
  <si>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</si>
  <si>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</si>
  <si>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</si>
  <si>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</si>
  <si>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</si>
  <si>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</si>
  <si>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</si>
  <si>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</si>
  <si>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</si>
  <si>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</si>
  <si>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</si>
  <si>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</si>
  <si>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</si>
  <si>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</si>
  <si>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</si>
  <si>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</si>
  <si>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</si>
  <si>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</si>
  <si>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</si>
  <si>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</si>
  <si>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</si>
  <si>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</si>
  <si>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</si>
  <si>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</si>
  <si>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</si>
  <si>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</si>
  <si>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</si>
  <si>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</si>
  <si>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</si>
  <si>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</si>
  <si>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</si>
  <si>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</si>
  <si>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</si>
  <si>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</si>
  <si>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</si>
  <si>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</si>
  <si>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</si>
  <si>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</si>
  <si>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</si>
  <si>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</si>
  <si>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</si>
  <si>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</si>
  <si>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</si>
  <si>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</si>
  <si>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</si>
  <si>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</si>
  <si>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</si>
  <si>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</si>
  <si>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</si>
  <si>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</si>
  <si>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</si>
  <si>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</si>
  <si>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</si>
  <si>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</si>
  <si>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</si>
  <si>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</si>
  <si>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</si>
  <si>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</si>
  <si>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</si>
  <si>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</si>
  <si>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</si>
  <si>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</si>
  <si>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</si>
  <si>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</si>
  <si>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</si>
  <si>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</si>
  <si>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</si>
  <si>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</si>
  <si>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</si>
  <si>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</si>
  <si>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</si>
  <si>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</si>
  <si>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</si>
  <si>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</si>
  <si>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</si>
  <si>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</si>
  <si>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</si>
  <si>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</si>
  <si>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</si>
  <si>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</si>
  <si>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</si>
  <si>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</si>
  <si>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</si>
  <si>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</si>
  <si>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</si>
  <si>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</si>
  <si>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</si>
  <si>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</si>
  <si>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</si>
  <si>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</si>
  <si>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</si>
  <si>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</si>
  <si>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</si>
  <si>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</si>
  <si>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</si>
  <si>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</si>
  <si>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</si>
  <si>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</si>
  <si>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</si>
  <si>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</si>
  <si>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</si>
  <si>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</si>
  <si>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</si>
  <si>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</si>
  <si>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</si>
  <si>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</si>
  <si>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</si>
  <si>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</si>
  <si>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</si>
  <si>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</si>
  <si>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</si>
  <si>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</si>
  <si>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</si>
  <si>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</si>
  <si>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</si>
  <si>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</si>
  <si>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</si>
  <si>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</si>
  <si>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</si>
  <si>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</si>
  <si>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</si>
  <si>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</si>
  <si>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</si>
  <si>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</si>
  <si>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</si>
  <si>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</si>
  <si>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</si>
  <si>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</si>
  <si>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</si>
  <si>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</si>
  <si>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</si>
  <si>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</si>
  <si>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</si>
  <si>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</si>
  <si>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</si>
  <si>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</si>
  <si>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</si>
  <si>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</si>
  <si>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</si>
  <si>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</si>
  <si>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</si>
  <si>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</si>
  <si>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</si>
  <si>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</si>
  <si>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</si>
  <si>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</si>
  <si>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</si>
  <si>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</si>
  <si>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</si>
  <si>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</si>
  <si>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</si>
  <si>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</si>
  <si>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</si>
  <si>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</si>
  <si>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</si>
  <si>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</si>
  <si>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</si>
  <si>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</si>
  <si>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</si>
  <si>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</si>
  <si>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</si>
  <si>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</si>
  <si>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</si>
  <si>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</si>
  <si>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</si>
  <si>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</si>
  <si>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</si>
  <si>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</si>
  <si>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</si>
  <si>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</si>
  <si>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</si>
  <si>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</si>
  <si>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</si>
  <si>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</si>
  <si>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</si>
  <si>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</si>
  <si>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</si>
  <si>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</si>
  <si>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</si>
  <si>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</si>
  <si>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</si>
  <si>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</si>
  <si>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</si>
  <si>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</si>
  <si>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</si>
  <si>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</si>
  <si>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</si>
  <si>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</si>
  <si>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</si>
  <si>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</si>
  <si>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</si>
  <si>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</si>
  <si>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</si>
  <si>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</si>
  <si>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</si>
  <si>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</si>
  <si>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</si>
  <si>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</si>
  <si>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</si>
  <si>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</si>
  <si>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</si>
  <si>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</si>
  <si>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</si>
  <si>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</si>
  <si>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</si>
  <si>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</si>
  <si>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</si>
  <si>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</si>
  <si>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</si>
  <si>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</si>
  <si>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</si>
  <si>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</si>
  <si>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</si>
  <si>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</si>
  <si>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</si>
  <si>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</si>
  <si>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</si>
  <si>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</si>
  <si>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</si>
  <si>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</si>
  <si>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</si>
  <si>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</si>
  <si>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</si>
  <si>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</si>
  <si>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</si>
  <si>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</si>
  <si>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</si>
  <si>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</si>
  <si>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</si>
  <si>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</si>
  <si>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</si>
  <si>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</si>
  <si>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</si>
  <si>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</si>
  <si>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</si>
  <si>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</si>
  <si>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</si>
  <si>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</si>
  <si>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</si>
  <si>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</si>
  <si>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</si>
  <si>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</si>
  <si>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</si>
  <si>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</si>
  <si>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</si>
  <si>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</si>
  <si>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</si>
  <si>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</si>
  <si>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</si>
  <si>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</si>
  <si>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</si>
  <si>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</si>
  <si>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</si>
  <si>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</si>
  <si>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</si>
  <si>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</si>
  <si>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</si>
  <si>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</si>
  <si>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</si>
  <si>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</si>
  <si>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</si>
  <si>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</si>
  <si>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</si>
  <si>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</si>
  <si>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</si>
  <si>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</si>
  <si>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</si>
  <si>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</si>
  <si>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</si>
  <si>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</si>
  <si>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</si>
  <si>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</si>
  <si>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</si>
  <si>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</si>
  <si>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</si>
  <si>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</si>
  <si>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</si>
  <si>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</si>
  <si>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</si>
  <si>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</si>
  <si>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</si>
  <si>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</si>
  <si>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</si>
  <si>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</si>
  <si>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</si>
  <si>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</si>
  <si>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</si>
  <si>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</si>
  <si>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</si>
  <si>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</si>
  <si>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</si>
  <si>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</si>
  <si>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</si>
  <si>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</si>
  <si>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</si>
  <si>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</si>
  <si>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</si>
  <si>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</si>
  <si>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</si>
  <si>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</si>
  <si>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</si>
  <si>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</si>
  <si>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</si>
  <si>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</si>
  <si>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</si>
  <si>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</si>
  <si>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</si>
  <si>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</si>
  <si>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</si>
  <si>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</si>
  <si>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</si>
  <si>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</si>
  <si>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</si>
  <si>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</si>
  <si>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</si>
  <si>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</si>
  <si>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</si>
  <si>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</si>
  <si>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</si>
  <si>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</si>
  <si>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</si>
  <si>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</si>
  <si>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</si>
  <si>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</si>
  <si>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</si>
  <si>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</si>
  <si>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</si>
  <si>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</si>
  <si>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</si>
  <si>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</si>
  <si>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</si>
  <si>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</si>
  <si>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</si>
  <si>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</si>
  <si>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</si>
  <si>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</si>
  <si>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</si>
  <si>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</si>
  <si>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</si>
  <si>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</si>
  <si>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</si>
  <si>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</si>
  <si>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</si>
  <si>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</si>
  <si>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</si>
  <si>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</si>
  <si>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</si>
  <si>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</si>
  <si>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</si>
  <si>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</si>
  <si>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</si>
  <si>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</si>
  <si>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</si>
  <si>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</si>
  <si>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</si>
  <si>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</si>
  <si>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</si>
  <si>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</si>
  <si>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</si>
  <si>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</si>
  <si>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</si>
  <si>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</si>
  <si>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</si>
  <si>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</si>
  <si>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</si>
  <si>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</si>
  <si>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</si>
  <si>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</si>
  <si>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</si>
  <si>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</si>
  <si>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</si>
  <si>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</si>
  <si>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</si>
  <si>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</si>
  <si>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</si>
  <si>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</si>
  <si>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</si>
  <si>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</si>
  <si>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</si>
  <si>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</si>
  <si>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</si>
  <si>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</si>
  <si>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</si>
  <si>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</si>
  <si>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</si>
  <si>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</si>
  <si>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</si>
  <si>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</si>
  <si>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</si>
  <si>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</si>
  <si>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</si>
  <si>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</si>
  <si>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</si>
  <si>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</si>
  <si>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</si>
  <si>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</si>
  <si>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</si>
  <si>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</si>
  <si>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</si>
  <si>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</si>
  <si>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</si>
  <si>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</si>
  <si>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</si>
  <si>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</si>
  <si>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</si>
  <si>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</si>
  <si>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</si>
  <si>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</si>
  <si>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</si>
  <si>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</si>
  <si>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</si>
  <si>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</si>
  <si>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</si>
  <si>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</si>
  <si>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</si>
  <si>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</si>
  <si>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</si>
  <si>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</si>
  <si>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</si>
  <si>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</si>
  <si>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</si>
  <si>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</si>
  <si>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</si>
  <si>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</si>
  <si>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</si>
  <si>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</si>
  <si>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</si>
  <si>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</si>
  <si>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</si>
  <si>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</si>
  <si>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</si>
  <si>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</si>
  <si>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</si>
  <si>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</si>
  <si>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</si>
  <si>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</si>
  <si>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</si>
  <si>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</si>
  <si>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</si>
  <si>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</si>
  <si>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</si>
  <si>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</si>
  <si>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</si>
  <si>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</si>
  <si>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</si>
  <si>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</si>
  <si>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</si>
  <si>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</si>
  <si>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</si>
  <si>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</si>
  <si>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</si>
  <si>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</si>
  <si>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</si>
  <si>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</si>
  <si>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</si>
  <si>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</si>
  <si>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</si>
  <si>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</si>
  <si>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</si>
  <si>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</si>
  <si>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</si>
  <si>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</si>
  <si>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</si>
  <si>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</si>
  <si>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</si>
  <si>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</si>
  <si>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</si>
  <si>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</si>
  <si>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</si>
  <si>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</si>
  <si>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</si>
  <si>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</si>
  <si>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</si>
  <si>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</si>
  <si>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</si>
  <si>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</si>
  <si>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</si>
  <si>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</si>
  <si>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</si>
  <si>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</si>
  <si>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</si>
  <si>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</si>
  <si>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</si>
  <si>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</si>
  <si>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</si>
  <si>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</si>
  <si>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</si>
  <si>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</si>
  <si>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</si>
  <si>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</si>
  <si>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</si>
  <si>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</si>
  <si>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</si>
  <si>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</si>
  <si>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</si>
  <si>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</si>
  <si>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</si>
  <si>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</si>
  <si>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</si>
  <si>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</si>
  <si>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</si>
  <si>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</si>
  <si>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</si>
  <si>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</si>
  <si>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</si>
  <si>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</si>
  <si>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</si>
  <si>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</si>
  <si>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</si>
  <si>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</si>
  <si>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</si>
  <si>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</si>
  <si>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</si>
  <si>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</si>
  <si>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</si>
  <si>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</si>
  <si>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</si>
  <si>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</si>
  <si>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</si>
  <si>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</si>
  <si>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</si>
  <si>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</si>
  <si>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</si>
  <si>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</si>
  <si>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</si>
  <si>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</si>
  <si>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</si>
  <si>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</si>
  <si>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</si>
  <si>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</si>
  <si>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</si>
  <si>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</si>
  <si>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</si>
  <si>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</si>
  <si>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</si>
  <si>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</si>
  <si>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</si>
  <si>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</si>
  <si>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</si>
  <si>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</si>
  <si>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</si>
  <si>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</si>
  <si>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</si>
  <si>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</si>
  <si>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</si>
  <si>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</si>
  <si>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</si>
  <si>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</si>
  <si>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</si>
  <si>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</si>
  <si>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</si>
  <si>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</si>
  <si>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</si>
  <si>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</si>
  <si>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</si>
  <si>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</si>
  <si>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</si>
  <si>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</si>
  <si>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</si>
  <si>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</si>
  <si>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</si>
  <si>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</si>
  <si>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</si>
  <si>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</si>
  <si>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</si>
  <si>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</si>
  <si>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</si>
  <si>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</si>
  <si>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</si>
  <si>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</si>
  <si>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</si>
  <si>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</si>
  <si>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</si>
  <si>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</si>
  <si>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</si>
  <si>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</si>
  <si>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</si>
  <si>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</si>
  <si>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</si>
  <si>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</si>
  <si>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</si>
  <si>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</si>
  <si>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</si>
  <si>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</si>
  <si>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</si>
  <si>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</si>
  <si>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</si>
  <si>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</si>
  <si>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</si>
  <si>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</si>
  <si>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</si>
  <si>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</si>
  <si>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</si>
  <si>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</si>
  <si>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</si>
  <si>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</si>
  <si>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</si>
  <si>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</si>
  <si>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</si>
  <si>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</si>
  <si>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</si>
  <si>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</si>
  <si>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</si>
  <si>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</si>
  <si>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</si>
  <si>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</si>
  <si>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</si>
  <si>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</si>
  <si>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</si>
  <si>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</si>
  <si>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</si>
  <si>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</si>
  <si>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</si>
  <si>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</si>
  <si>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</si>
  <si>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</si>
  <si>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</si>
  <si>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</si>
  <si>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</si>
  <si>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</si>
  <si>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</si>
  <si>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</si>
  <si>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</si>
  <si>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</si>
  <si>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</si>
  <si>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</si>
  <si>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</si>
  <si>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</si>
  <si>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</si>
  <si>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</si>
  <si>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</si>
  <si>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</si>
  <si>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</si>
  <si>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</si>
  <si>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</si>
  <si>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</si>
  <si>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</si>
  <si>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</si>
  <si>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</si>
  <si>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</si>
  <si>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</si>
  <si>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</si>
  <si>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</si>
  <si>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</si>
  <si>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</si>
  <si>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</si>
  <si>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</si>
  <si>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</si>
  <si>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</si>
  <si>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</si>
  <si>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</si>
  <si>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</si>
  <si>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</si>
  <si>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</si>
  <si>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</si>
  <si>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</si>
  <si>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</si>
  <si>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</si>
  <si>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</si>
  <si>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</si>
  <si>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</si>
  <si>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</si>
  <si>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</si>
  <si>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</si>
  <si>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</si>
  <si>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</si>
  <si>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</si>
  <si>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</si>
  <si>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</si>
  <si>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</si>
  <si>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</si>
  <si>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</si>
  <si>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</si>
  <si>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</si>
  <si>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</si>
  <si>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</si>
  <si>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</si>
  <si>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</si>
  <si>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</si>
  <si>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</si>
  <si>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</si>
  <si>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</si>
  <si>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</si>
  <si>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</si>
  <si>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</si>
  <si>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</si>
  <si>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</si>
  <si>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</si>
  <si>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</si>
  <si>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</si>
  <si>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</si>
  <si>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</si>
  <si>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</si>
  <si>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</si>
  <si>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</si>
  <si>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</si>
  <si>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</si>
  <si>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</si>
  <si>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</si>
  <si>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</si>
  <si>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</si>
  <si>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</si>
  <si>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</si>
  <si>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</si>
  <si>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</si>
  <si>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</si>
  <si>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</si>
  <si>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</si>
  <si>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</si>
  <si>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</si>
  <si>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</si>
  <si>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</si>
  <si>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</si>
  <si>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</si>
  <si>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</si>
  <si>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</si>
  <si>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</si>
  <si>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</si>
  <si>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</si>
  <si>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</si>
  <si>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</si>
  <si>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</si>
  <si>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</si>
  <si>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</si>
  <si>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</si>
  <si>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</si>
  <si>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</si>
  <si>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</si>
  <si>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</si>
  <si>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</si>
  <si>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</si>
  <si>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</si>
  <si>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</si>
  <si>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</si>
  <si>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</si>
  <si>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</si>
  <si>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</si>
  <si>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</si>
  <si>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</si>
  <si>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</si>
  <si>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</si>
  <si>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</si>
  <si>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</si>
  <si>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</si>
  <si>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</si>
  <si>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</si>
  <si>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</si>
  <si>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</si>
  <si>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</si>
  <si>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</si>
  <si>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</si>
  <si>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</si>
  <si>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</si>
  <si>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</si>
  <si>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</si>
  <si>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</si>
  <si>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</si>
  <si>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</si>
  <si>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</si>
  <si>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</si>
  <si>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</si>
  <si>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</si>
  <si>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</si>
  <si>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</si>
  <si>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</si>
  <si>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</si>
  <si>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</si>
  <si>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</si>
  <si>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</si>
  <si>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</si>
  <si>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</si>
  <si>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</si>
  <si>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</si>
  <si>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</si>
  <si>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</si>
  <si>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</si>
  <si>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</si>
  <si>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</si>
  <si>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</si>
  <si>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</si>
  <si>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</si>
  <si>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</si>
  <si>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</si>
  <si>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</si>
  <si>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</si>
  <si>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</si>
  <si>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</si>
  <si>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</si>
  <si>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</si>
  <si>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</si>
  <si>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</si>
  <si>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</si>
  <si>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</si>
  <si>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</si>
  <si>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</si>
  <si>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</si>
  <si>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</si>
  <si>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</si>
  <si>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</si>
  <si>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</si>
  <si>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</si>
  <si>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</si>
  <si>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</si>
  <si>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</si>
  <si>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</si>
  <si>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</si>
  <si>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</si>
  <si>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</si>
  <si>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</si>
  <si>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</si>
  <si>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</si>
  <si>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</si>
  <si>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</si>
  <si>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</si>
  <si>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</si>
  <si>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</si>
  <si>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</si>
  <si>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</si>
  <si>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</si>
  <si>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</si>
  <si>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</si>
  <si>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</si>
  <si>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</si>
  <si>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</si>
  <si>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</si>
  <si>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</si>
  <si>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</si>
  <si>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</si>
  <si>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</si>
  <si>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</si>
  <si>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</si>
  <si>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</si>
  <si>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</si>
  <si>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</si>
  <si>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</si>
  <si>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</si>
  <si>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</si>
  <si>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</si>
  <si>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</si>
  <si>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</si>
  <si>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</si>
  <si>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</si>
  <si>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</si>
  <si>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</si>
  <si>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</si>
  <si>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</si>
  <si>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</si>
  <si>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</si>
  <si>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</si>
  <si>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</si>
  <si>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</si>
  <si>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</si>
  <si>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</si>
  <si>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</si>
  <si>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</si>
  <si>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</si>
  <si>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</si>
  <si>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</si>
  <si>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</si>
  <si>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</si>
  <si>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</si>
  <si>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</si>
  <si>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</si>
  <si>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</si>
  <si>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</si>
  <si>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</si>
  <si>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</si>
  <si>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</si>
  <si>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</si>
  <si>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</si>
  <si>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</si>
  <si>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</si>
  <si>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</si>
  <si>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</si>
  <si>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</si>
  <si>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</si>
  <si>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</si>
  <si>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</si>
  <si>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</si>
  <si>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</si>
  <si>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</si>
  <si>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</si>
  <si>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</si>
  <si>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</si>
  <si>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</si>
  <si>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</si>
  <si>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</si>
  <si>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</si>
  <si>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</si>
  <si>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</si>
  <si>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</si>
  <si>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</si>
  <si>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</si>
  <si>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</si>
  <si>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</si>
  <si>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</si>
  <si>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</si>
  <si>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</si>
  <si>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</si>
  <si>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</si>
  <si>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</si>
  <si>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</si>
  <si>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</si>
  <si>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</si>
  <si>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</si>
  <si>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</si>
  <si>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</si>
  <si>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</si>
  <si>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</si>
  <si>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</si>
  <si>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</si>
  <si>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</si>
  <si>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</si>
  <si>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</si>
  <si>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</si>
  <si>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</si>
  <si>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</si>
  <si>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</si>
  <si>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</si>
  <si>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</si>
  <si>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</si>
  <si>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</si>
  <si>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</si>
  <si>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</si>
  <si>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</si>
  <si>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</si>
  <si>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</si>
  <si>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</si>
  <si>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</si>
  <si>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</si>
  <si>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</si>
  <si>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</si>
  <si>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</si>
  <si>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</si>
  <si>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</si>
  <si>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</si>
  <si>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</si>
  <si>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</si>
  <si>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</si>
  <si>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</si>
  <si>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</si>
  <si>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</si>
  <si>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</si>
  <si>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</si>
  <si>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</si>
  <si>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</si>
  <si>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</si>
  <si>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</si>
  <si>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</si>
  <si>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</si>
  <si>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</si>
  <si>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</si>
  <si>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</si>
  <si>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</si>
  <si>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</si>
  <si>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</si>
  <si>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</si>
  <si>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</si>
  <si>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</si>
  <si>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</si>
  <si>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</si>
  <si>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</si>
  <si>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</si>
  <si>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</si>
  <si>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</si>
  <si>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</si>
  <si>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</si>
  <si>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</si>
  <si>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</si>
  <si>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</si>
  <si>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</si>
  <si>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</si>
  <si>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</si>
  <si>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</si>
  <si>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</si>
  <si>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</si>
  <si>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</si>
  <si>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</si>
  <si>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</si>
  <si>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</si>
  <si>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</si>
  <si>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</si>
  <si>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</si>
  <si>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</si>
  <si>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</si>
  <si>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</si>
  <si>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</si>
  <si>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</si>
  <si>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</si>
  <si>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</si>
  <si>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</si>
  <si>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</si>
  <si>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</si>
  <si>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</si>
  <si>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</si>
  <si>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</si>
  <si>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</si>
  <si>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</si>
  <si>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</si>
  <si>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</si>
  <si>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</si>
  <si>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</si>
  <si>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</si>
  <si>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</si>
  <si>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</si>
  <si>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</si>
  <si>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</si>
  <si>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</si>
  <si>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</si>
  <si>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</si>
  <si>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</si>
  <si>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</si>
  <si>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</si>
  <si>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</si>
  <si>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</si>
  <si>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</si>
  <si>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</si>
  <si>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</si>
  <si>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</si>
  <si>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</si>
  <si>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</si>
  <si>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</si>
  <si>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</si>
  <si>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</si>
  <si>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</si>
  <si>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</si>
  <si>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</si>
  <si>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</si>
  <si>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</si>
  <si>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</si>
  <si>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</si>
  <si>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</si>
  <si>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</si>
  <si>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</si>
  <si>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</si>
  <si>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</si>
  <si>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</si>
  <si>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</si>
  <si>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</si>
  <si>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</si>
  <si>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</si>
  <si>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</si>
  <si>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</si>
  <si>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</si>
  <si>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</si>
  <si>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</si>
  <si>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</si>
  <si>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</si>
  <si>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</si>
  <si>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</si>
  <si>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</si>
  <si>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</si>
  <si>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</si>
  <si>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</si>
  <si>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</si>
  <si>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</si>
  <si>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</si>
  <si>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</si>
  <si>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</si>
  <si>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</si>
  <si>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</si>
  <si>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</si>
  <si>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</si>
  <si>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</si>
  <si>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</si>
  <si>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</si>
  <si>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</si>
  <si>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</si>
  <si>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</si>
  <si>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</si>
  <si>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</si>
  <si>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</si>
  <si>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</si>
  <si>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</si>
  <si>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</si>
  <si>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</si>
  <si>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</si>
  <si>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</si>
  <si>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</si>
  <si>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</si>
  <si>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</si>
  <si>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</si>
  <si>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</si>
  <si>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</si>
  <si>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</si>
  <si>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</si>
  <si>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</si>
  <si>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</si>
  <si>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</si>
  <si>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</si>
  <si>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</si>
  <si>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</si>
  <si>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</si>
  <si>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</si>
  <si>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</si>
  <si>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</si>
  <si>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</si>
  <si>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</si>
  <si>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</si>
  <si>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</si>
  <si>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</si>
  <si>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</si>
  <si>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</si>
  <si>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</si>
  <si>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</si>
  <si>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</si>
  <si>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</si>
  <si>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</si>
  <si>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</si>
  <si>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</si>
  <si>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</si>
  <si>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</si>
  <si>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</si>
  <si>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</si>
  <si>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</si>
  <si>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</si>
  <si>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</si>
  <si>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</si>
  <si>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</si>
  <si>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</si>
  <si>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</si>
  <si>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</si>
  <si>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</si>
  <si>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</si>
  <si>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</si>
  <si>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</si>
  <si>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</si>
  <si>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</si>
  <si>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</si>
  <si>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</si>
  <si>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</si>
  <si>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</si>
  <si>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</si>
  <si>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</si>
  <si>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</si>
  <si>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</si>
  <si>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</si>
  <si>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</si>
  <si>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</si>
  <si>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</si>
  <si>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</si>
  <si>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</si>
  <si>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</si>
  <si>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</si>
  <si>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</si>
  <si>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</si>
  <si>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</si>
  <si>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</si>
  <si>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</si>
  <si>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</si>
  <si>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</si>
  <si>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</si>
  <si>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</si>
  <si>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</si>
  <si>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</si>
  <si>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</si>
  <si>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</si>
  <si>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</si>
  <si>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</si>
  <si>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</si>
  <si>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</si>
  <si>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</si>
  <si>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</si>
  <si>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</si>
  <si>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</si>
  <si>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</si>
  <si>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</si>
  <si>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</si>
  <si>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</si>
  <si>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</si>
  <si>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</si>
  <si>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</si>
  <si>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</si>
  <si>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</si>
  <si>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</si>
  <si>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</si>
  <si>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</si>
  <si>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</si>
  <si>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</si>
  <si>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</si>
  <si>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</si>
  <si>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</si>
  <si>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</si>
  <si>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</si>
  <si>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</si>
  <si>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</si>
  <si>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</si>
  <si>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</si>
  <si>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</si>
  <si>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</si>
  <si>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</si>
  <si>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</si>
  <si>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</si>
  <si>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</si>
  <si>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</si>
  <si>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</si>
  <si>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</si>
  <si>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</si>
  <si>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</si>
  <si>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</si>
  <si>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</si>
  <si>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</si>
  <si>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</si>
  <si>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</si>
  <si>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</si>
  <si>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</si>
  <si>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</si>
  <si>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</si>
  <si>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</si>
  <si>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</si>
  <si>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</si>
  <si>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</si>
  <si>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</si>
  <si>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</si>
  <si>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</si>
  <si>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</si>
  <si>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</si>
  <si>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</si>
  <si>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</si>
  <si>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</si>
  <si>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</si>
  <si>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</si>
  <si>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</si>
  <si>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</si>
  <si>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</si>
  <si>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</si>
  <si>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</si>
  <si>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</si>
  <si>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</si>
  <si>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</si>
  <si>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</si>
  <si>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</si>
  <si>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</si>
  <si>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</si>
  <si>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</si>
  <si>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</si>
  <si>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</si>
  <si>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</si>
  <si>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</si>
  <si>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</si>
  <si>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</si>
  <si>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</si>
  <si>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</si>
  <si>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</si>
  <si>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</si>
  <si>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</si>
  <si>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</si>
  <si>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</si>
  <si>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</si>
  <si>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</si>
  <si>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</si>
  <si>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</si>
  <si>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</si>
  <si>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</si>
  <si>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</si>
  <si>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</si>
  <si>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</si>
  <si>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</si>
  <si>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</si>
  <si>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</si>
  <si>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</si>
  <si>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</si>
  <si>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</si>
  <si>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</si>
  <si>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</si>
  <si>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</si>
  <si>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</si>
  <si>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</si>
  <si>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</si>
  <si>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</si>
  <si>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</si>
  <si>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</si>
  <si>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</si>
  <si>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</si>
  <si>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</si>
  <si>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</si>
  <si>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</si>
  <si>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</si>
  <si>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</si>
  <si>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</si>
  <si>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</si>
  <si>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</si>
  <si>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</si>
  <si>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</si>
  <si>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</si>
  <si>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</si>
  <si>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</si>
  <si>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</si>
  <si>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</si>
  <si>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</si>
  <si>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</si>
  <si>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</si>
  <si>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</si>
  <si>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</si>
  <si>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</si>
  <si>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</si>
  <si>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</si>
  <si>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</si>
  <si>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</si>
  <si>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</si>
  <si>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</si>
  <si>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</si>
  <si>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</si>
  <si>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</si>
  <si>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</si>
  <si>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</si>
  <si>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</si>
  <si>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</si>
  <si>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</si>
  <si>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</si>
  <si>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</si>
  <si>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</si>
  <si>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</si>
  <si>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</si>
  <si>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</si>
  <si>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</si>
  <si>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</si>
  <si>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</si>
  <si>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</si>
  <si>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</si>
  <si>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</si>
  <si>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</si>
  <si>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</si>
  <si>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</si>
  <si>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</si>
  <si>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</si>
  <si>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</si>
  <si>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</si>
  <si>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</si>
  <si>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</si>
  <si>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</si>
  <si>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</si>
  <si>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</si>
  <si>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</si>
  <si>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</si>
  <si>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</si>
  <si>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</si>
  <si>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</si>
  <si>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</si>
  <si>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</si>
  <si>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</si>
  <si>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</si>
  <si>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</si>
  <si>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</si>
  <si>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</si>
  <si>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</si>
  <si>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</si>
  <si>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</si>
  <si>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</si>
  <si>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</si>
  <si>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</si>
  <si>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</si>
  <si>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</si>
  <si>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</si>
  <si>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</si>
  <si>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</si>
  <si>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</si>
  <si>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</si>
  <si>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</si>
  <si>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</si>
  <si>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</si>
  <si>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</si>
  <si>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</si>
  <si>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</si>
  <si>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</si>
  <si>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</si>
  <si>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</si>
  <si>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</si>
  <si>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</si>
  <si>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</si>
  <si>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</si>
  <si>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</si>
  <si>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</si>
  <si>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</si>
  <si>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</si>
  <si>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</si>
  <si>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</si>
  <si>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</si>
  <si>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</si>
  <si>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</si>
  <si>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</si>
  <si>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</si>
  <si>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</si>
  <si>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</si>
  <si>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</si>
  <si>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</si>
  <si>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</si>
  <si>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</si>
  <si>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</si>
  <si>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</si>
  <si>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</si>
  <si>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</si>
  <si>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</si>
  <si>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</si>
  <si>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</si>
  <si>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</si>
  <si>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</si>
  <si>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</si>
  <si>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</si>
  <si>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</si>
  <si>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</si>
  <si>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</si>
  <si>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</si>
  <si>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</si>
  <si>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</si>
  <si>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</si>
  <si>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</si>
  <si>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</si>
  <si>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</si>
  <si>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</si>
  <si>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</si>
  <si>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</si>
  <si>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</si>
  <si>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</si>
  <si>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</si>
  <si>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</si>
  <si>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</si>
  <si>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</si>
  <si>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</si>
  <si>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</si>
  <si>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</si>
  <si>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</si>
  <si>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</si>
  <si>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</si>
  <si>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</si>
  <si>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</si>
  <si>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</si>
  <si>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</si>
  <si>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</si>
  <si>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</si>
  <si>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</si>
  <si>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</si>
  <si>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</si>
  <si>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</si>
  <si>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</si>
  <si>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</si>
  <si>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</si>
  <si>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</si>
  <si>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</si>
  <si>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</si>
  <si>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</si>
  <si>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</si>
  <si>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</si>
  <si>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</si>
  <si>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</si>
  <si>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</si>
  <si>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</si>
  <si>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</si>
  <si>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</si>
  <si>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</si>
  <si>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</si>
  <si>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</si>
  <si>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</si>
  <si>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</si>
  <si>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</si>
  <si>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</si>
  <si>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</si>
  <si>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</si>
  <si>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</si>
  <si>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</si>
  <si>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</si>
  <si>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</si>
  <si>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</si>
  <si>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</si>
  <si>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</si>
  <si>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</si>
  <si>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</si>
  <si>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</si>
  <si>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</si>
  <si>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</si>
  <si>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</si>
  <si>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</si>
  <si>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</si>
  <si>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</si>
  <si>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</si>
  <si>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</si>
  <si>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</si>
  <si>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</si>
  <si>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</si>
  <si>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</si>
  <si>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</si>
  <si>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</si>
  <si>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</si>
  <si>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</si>
  <si>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</si>
  <si>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</si>
  <si>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</si>
  <si>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</si>
  <si>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</si>
  <si>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</si>
  <si>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</si>
  <si>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</si>
  <si>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</si>
  <si>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</si>
  <si>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</si>
  <si>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</si>
  <si>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</si>
  <si>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</si>
  <si>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</si>
  <si>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</si>
  <si>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</si>
  <si>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</si>
  <si>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</si>
  <si>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</si>
  <si>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</si>
  <si>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</si>
  <si>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</si>
  <si>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</si>
  <si>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</si>
  <si>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</si>
  <si>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</si>
  <si>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</si>
  <si>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</si>
  <si>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</si>
  <si>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</si>
  <si>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</si>
  <si>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</si>
  <si>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</si>
  <si>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</si>
  <si>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</si>
  <si>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</si>
  <si>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</si>
  <si>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</si>
  <si>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</si>
  <si>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</si>
  <si>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</si>
  <si>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</si>
  <si>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</si>
  <si>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</si>
  <si>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</si>
  <si>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</si>
  <si>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</si>
  <si>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</si>
  <si>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</si>
  <si>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</si>
  <si>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</si>
  <si>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</si>
  <si>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</si>
  <si>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</si>
  <si>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</si>
  <si>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</si>
  <si>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</si>
  <si>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</si>
  <si>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</si>
  <si>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</si>
  <si>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</si>
  <si>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</si>
  <si>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</si>
  <si>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</si>
  <si>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</si>
  <si>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</si>
  <si>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</si>
  <si>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</si>
  <si>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</si>
  <si>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</si>
  <si>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</si>
  <si>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</si>
  <si>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</si>
  <si>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</si>
  <si>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</si>
  <si>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</si>
  <si>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</si>
  <si>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</si>
  <si>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</si>
  <si>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</si>
  <si>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</si>
  <si>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</si>
  <si>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</si>
  <si>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</si>
  <si>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</si>
  <si>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</si>
  <si>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</si>
  <si>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</si>
  <si>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</si>
  <si>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</si>
  <si>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</si>
  <si>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</si>
  <si>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</si>
  <si>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</si>
  <si>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</si>
  <si>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</si>
  <si>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</si>
  <si>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</si>
  <si>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</si>
  <si>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</si>
  <si>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</si>
  <si>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</si>
  <si>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</si>
  <si>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</si>
  <si>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</si>
  <si>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</si>
  <si>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</si>
  <si>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</si>
  <si>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</si>
  <si>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</si>
  <si>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</si>
  <si>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</si>
  <si>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</si>
  <si>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</si>
  <si>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</si>
  <si>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</si>
  <si>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</si>
  <si>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</si>
  <si>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</si>
  <si>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</si>
  <si>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</si>
  <si>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</si>
  <si>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</si>
  <si>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</si>
  <si>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</si>
  <si>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</si>
  <si>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</si>
  <si>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</si>
  <si>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</si>
  <si>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</si>
  <si>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</si>
  <si>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</si>
  <si>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</si>
  <si>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</si>
  <si>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</si>
  <si>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</si>
  <si>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</si>
  <si>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</si>
  <si>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</si>
  <si>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</si>
  <si>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</si>
  <si>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</si>
  <si>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</si>
  <si>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</si>
  <si>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</si>
  <si>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</si>
  <si>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</si>
  <si>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</si>
  <si>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</si>
  <si>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</si>
  <si>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</si>
  <si>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</si>
  <si>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</si>
  <si>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</si>
  <si>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</si>
  <si>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</si>
  <si>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</si>
  <si>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</si>
  <si>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</si>
  <si>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</si>
  <si>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</si>
  <si>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</si>
  <si>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</si>
  <si>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</si>
  <si>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</si>
  <si>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</si>
  <si>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</si>
  <si>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</si>
  <si>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</si>
  <si>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</si>
  <si>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</si>
  <si>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</si>
  <si>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</si>
  <si>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</si>
  <si>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</si>
  <si>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</si>
  <si>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</si>
  <si>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</si>
  <si>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</si>
  <si>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</si>
  <si>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</si>
  <si>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</si>
  <si>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</si>
  <si>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</si>
  <si>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</si>
  <si>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</si>
  <si>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</si>
  <si>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</si>
  <si>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</si>
  <si>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</si>
  <si>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</si>
  <si>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</si>
  <si>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</si>
  <si>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</si>
  <si>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</si>
  <si>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</si>
  <si>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</si>
  <si>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</si>
  <si>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</si>
  <si>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</si>
  <si>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</si>
  <si>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</si>
  <si>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</si>
  <si>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</si>
  <si>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</si>
  <si>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</si>
  <si>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</si>
  <si>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</si>
  <si>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</si>
  <si>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</si>
  <si>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</si>
  <si>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</si>
  <si>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</si>
  <si>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</si>
  <si>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</si>
  <si>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</si>
  <si>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</si>
  <si>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</si>
  <si>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</si>
  <si>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</si>
  <si>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</si>
  <si>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</si>
  <si>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</si>
  <si>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</si>
  <si>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</si>
  <si>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</si>
  <si>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</si>
  <si>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</si>
  <si>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</si>
  <si>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</si>
  <si>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</si>
  <si>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</si>
  <si>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</si>
  <si>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</si>
  <si>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</si>
  <si>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</si>
  <si>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</si>
  <si>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</si>
  <si>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</si>
  <si>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</si>
  <si>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</si>
  <si>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</si>
  <si>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</si>
  <si>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</si>
  <si>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</si>
  <si>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</si>
  <si>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</si>
  <si>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</si>
  <si>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</si>
  <si>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</si>
  <si>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</si>
  <si>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</si>
  <si>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</si>
  <si>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</si>
  <si>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</si>
  <si>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</si>
  <si>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</si>
  <si>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</si>
  <si>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</si>
  <si>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</si>
  <si>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</si>
  <si>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</si>
  <si>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</si>
  <si>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</si>
  <si>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</si>
  <si>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</si>
  <si>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</si>
  <si>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</si>
  <si>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</si>
  <si>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</si>
  <si>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</si>
  <si>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</si>
  <si>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</si>
  <si>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</si>
  <si>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</si>
  <si>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</si>
  <si>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</si>
  <si>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</si>
  <si>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</si>
  <si>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</si>
  <si>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</si>
  <si>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</si>
  <si>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</si>
  <si>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</si>
  <si>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</si>
  <si>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</si>
  <si>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</si>
  <si>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</si>
  <si>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</si>
  <si>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</si>
  <si>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</si>
  <si>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</si>
  <si>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</si>
  <si>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</si>
  <si>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</si>
  <si>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</si>
  <si>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</si>
  <si>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</si>
  <si>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</si>
  <si>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</si>
  <si>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</si>
  <si>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</si>
  <si>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</si>
  <si>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</si>
  <si>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</si>
  <si>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</si>
  <si>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</si>
  <si>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</si>
  <si>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</si>
  <si>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</si>
  <si>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</si>
  <si>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</si>
  <si>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</si>
  <si>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</si>
  <si>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</si>
  <si>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</si>
  <si>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</si>
  <si>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</si>
  <si>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</si>
  <si>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</si>
  <si>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</si>
  <si>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</si>
  <si>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</si>
  <si>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</si>
  <si>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</si>
  <si>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</si>
  <si>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</si>
  <si>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</si>
  <si>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</si>
  <si>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</si>
  <si>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</si>
  <si>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</si>
  <si>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</si>
  <si>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</si>
  <si>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</si>
  <si>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</si>
  <si>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</si>
  <si>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</si>
  <si>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</si>
  <si>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</si>
  <si>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</si>
  <si>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</si>
  <si>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</si>
  <si>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</si>
  <si>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</si>
  <si>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</si>
  <si>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</si>
  <si>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</si>
  <si>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</si>
  <si>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</si>
  <si>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</si>
  <si>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</si>
  <si>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</si>
  <si>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</si>
  <si>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</si>
  <si>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</si>
  <si>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</si>
  <si>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</si>
  <si>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</si>
  <si>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</si>
  <si>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</si>
  <si>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</si>
  <si>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</si>
  <si>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</si>
  <si>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</si>
  <si>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</si>
  <si>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</si>
  <si>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</si>
  <si>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</si>
  <si>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</si>
  <si>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</si>
  <si>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</si>
  <si>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</si>
  <si>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</si>
  <si>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</si>
  <si>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</si>
  <si>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</si>
  <si>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</si>
  <si>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</si>
  <si>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</si>
  <si>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</si>
  <si>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</si>
  <si>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</si>
  <si>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</si>
  <si>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</si>
  <si>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</si>
  <si>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</si>
  <si>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</si>
  <si>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</si>
  <si>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</si>
  <si>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</si>
  <si>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</si>
  <si>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</si>
  <si>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</si>
  <si>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</si>
  <si>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</si>
  <si>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</si>
  <si>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</si>
  <si>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</si>
  <si>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</si>
  <si>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</si>
  <si>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</si>
  <si>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</si>
  <si>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</si>
  <si>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</si>
  <si>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</si>
  <si>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</si>
  <si>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</si>
  <si>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</si>
  <si>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</si>
  <si>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</si>
  <si>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</si>
  <si>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</si>
  <si>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</si>
  <si>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</si>
  <si>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</si>
  <si>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</si>
  <si>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</si>
  <si>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</si>
  <si>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</si>
  <si>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</si>
  <si>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</si>
  <si>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</si>
  <si>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</si>
  <si>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</si>
  <si>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</si>
  <si>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</si>
  <si>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</si>
  <si>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</si>
  <si>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</si>
  <si>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</si>
  <si>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</si>
  <si>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</si>
  <si>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</si>
  <si>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</si>
  <si>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</si>
  <si>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</si>
  <si>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</si>
  <si>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</si>
  <si>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</si>
  <si>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</si>
  <si>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</si>
  <si>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</si>
  <si>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</si>
  <si>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</si>
  <si>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</si>
  <si>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</si>
  <si>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</si>
  <si>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</si>
  <si>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</si>
  <si>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</si>
  <si>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</si>
  <si>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</si>
  <si>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</si>
  <si>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</si>
  <si>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</si>
  <si>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</si>
  <si>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</si>
  <si>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</si>
  <si>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</si>
  <si>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</si>
  <si>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</si>
  <si>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</si>
  <si>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</si>
  <si>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</si>
  <si>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</si>
  <si>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</si>
  <si>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</si>
  <si>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</si>
  <si>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</si>
  <si>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</si>
  <si>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</si>
  <si>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</si>
  <si>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</si>
  <si>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</si>
  <si>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</si>
  <si>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</si>
  <si>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</si>
  <si>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</si>
  <si>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</si>
  <si>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</si>
  <si>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</si>
  <si>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</si>
  <si>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</si>
  <si>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</si>
  <si>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</si>
  <si>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</si>
  <si>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</si>
  <si>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</si>
  <si>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</si>
  <si>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</si>
  <si>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</si>
  <si>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</si>
  <si>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</si>
  <si>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</si>
  <si>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</si>
  <si>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</si>
  <si>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</si>
  <si>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</si>
  <si>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</si>
  <si>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</si>
  <si>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</si>
  <si>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</si>
  <si>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</si>
  <si>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</si>
  <si>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</si>
  <si>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</si>
  <si>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</si>
  <si>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</si>
  <si>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</si>
  <si>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</si>
  <si>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</si>
  <si>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</si>
  <si>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</si>
  <si>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</si>
  <si>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</si>
  <si>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</si>
  <si>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</si>
  <si>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</si>
  <si>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</si>
  <si>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</si>
  <si>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</si>
  <si>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</si>
  <si>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</si>
  <si>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</si>
  <si>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</si>
  <si>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</si>
  <si>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</si>
  <si>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</si>
  <si>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</si>
  <si>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</si>
  <si>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</si>
  <si>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</si>
  <si>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</si>
  <si>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</si>
  <si>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</si>
  <si>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</si>
  <si>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</si>
  <si>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</si>
  <si>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</si>
  <si>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</si>
  <si>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</si>
  <si>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</si>
  <si>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</si>
  <si>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</si>
  <si>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</si>
  <si>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</si>
  <si>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</si>
  <si>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</si>
  <si>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</si>
  <si>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</si>
  <si>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</si>
  <si>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</si>
  <si>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</si>
  <si>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</si>
  <si>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</si>
  <si>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</si>
  <si>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</si>
  <si>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</si>
  <si>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</si>
  <si>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</si>
  <si>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</si>
  <si>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</si>
  <si>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</si>
  <si>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</si>
  <si>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</si>
  <si>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</si>
  <si>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</si>
  <si>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</si>
  <si>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</si>
  <si>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</si>
  <si>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</si>
  <si>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</si>
  <si>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</si>
  <si>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</si>
  <si>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</si>
  <si>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</si>
  <si>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</si>
  <si>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</si>
  <si>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</si>
  <si>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</si>
  <si>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</si>
  <si>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</si>
  <si>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</si>
  <si>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</si>
  <si>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</si>
  <si>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</si>
  <si>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</si>
  <si>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</si>
  <si>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</si>
  <si>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</si>
  <si>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</si>
  <si>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</si>
  <si>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</si>
  <si>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</si>
  <si>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</si>
  <si>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</si>
  <si>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</si>
  <si>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</si>
  <si>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</si>
  <si>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</si>
  <si>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</si>
  <si>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</si>
  <si>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</si>
  <si>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</si>
  <si>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</si>
  <si>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</si>
  <si>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</si>
  <si>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</si>
  <si>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</si>
  <si>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</si>
  <si>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</si>
  <si>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</si>
  <si>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</si>
  <si>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</si>
  <si>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</si>
  <si>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</si>
  <si>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</si>
  <si>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</si>
  <si>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</si>
  <si>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</si>
  <si>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</si>
  <si>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</si>
  <si>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</si>
  <si>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</si>
  <si>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</si>
  <si>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</si>
  <si>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</si>
  <si>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</si>
  <si>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</si>
  <si>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</si>
  <si>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</si>
  <si>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</si>
  <si>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</si>
  <si>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</si>
  <si>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</si>
  <si>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</si>
  <si>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</si>
  <si>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</si>
  <si>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</si>
  <si>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</si>
  <si>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</si>
  <si>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</si>
  <si>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</si>
  <si>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</si>
  <si>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</si>
  <si>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</si>
  <si>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</si>
  <si>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</si>
  <si>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</si>
  <si>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</si>
  <si>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</si>
  <si>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</si>
  <si>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</si>
  <si>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</si>
  <si>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</si>
  <si>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</si>
  <si>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</si>
  <si>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</si>
  <si>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</si>
  <si>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</si>
  <si>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</si>
  <si>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</si>
  <si>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</si>
  <si>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</si>
  <si>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</si>
  <si>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</si>
  <si>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</si>
  <si>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</si>
  <si>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</si>
  <si>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</si>
  <si>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</si>
  <si>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</si>
  <si>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</si>
  <si>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</si>
  <si>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</si>
  <si>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</si>
  <si>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</si>
  <si>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</si>
  <si>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</si>
  <si>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</si>
  <si>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</si>
  <si>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</si>
  <si>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</si>
  <si>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</si>
  <si>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</si>
  <si>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</si>
  <si>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</si>
  <si>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</si>
  <si>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</si>
  <si>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</si>
  <si>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</si>
  <si>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</si>
  <si>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</si>
  <si>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</si>
  <si>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</si>
  <si>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</si>
  <si>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</si>
  <si>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</si>
  <si>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</si>
  <si>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</si>
  <si>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</si>
  <si>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</si>
  <si>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</si>
  <si>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</si>
  <si>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</si>
  <si>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</si>
  <si>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</si>
  <si>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</si>
  <si>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</si>
  <si>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</si>
  <si>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</si>
  <si>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</si>
  <si>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</si>
  <si>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</si>
  <si>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</si>
  <si>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</si>
  <si>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</si>
  <si>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</si>
  <si>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</si>
  <si>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</si>
  <si>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</si>
  <si>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</si>
  <si>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</si>
  <si>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</si>
  <si>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</si>
  <si>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</si>
  <si>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</si>
  <si>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</si>
  <si>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</si>
  <si>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</si>
  <si>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</si>
  <si>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</si>
  <si>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</si>
  <si>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</si>
  <si>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</si>
  <si>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</si>
  <si>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</si>
  <si>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</si>
  <si>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</si>
  <si>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</si>
  <si>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</si>
  <si>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</si>
  <si>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</si>
  <si>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</si>
  <si>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</si>
  <si>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</si>
  <si>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</si>
  <si>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</si>
  <si>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</si>
  <si>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</si>
  <si>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</si>
  <si>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</si>
  <si>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</si>
  <si>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</si>
  <si>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</si>
  <si>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</si>
  <si>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</si>
  <si>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</si>
  <si>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</si>
  <si>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</si>
  <si>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</si>
  <si>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</si>
  <si>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</si>
  <si>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</si>
  <si>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</si>
  <si>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</si>
  <si>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</si>
  <si>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</si>
  <si>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</si>
  <si>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</si>
  <si>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</si>
  <si>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</si>
  <si>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</si>
  <si>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</si>
  <si>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</si>
  <si>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</si>
  <si>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</si>
  <si>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</si>
  <si>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</si>
  <si>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</si>
  <si>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</si>
  <si>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</si>
  <si>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</si>
  <si>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</si>
  <si>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</si>
  <si>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</si>
  <si>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</si>
  <si>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</si>
  <si>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</si>
  <si>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</si>
  <si>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</si>
  <si>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</si>
  <si>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</si>
  <si>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</si>
  <si>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</si>
  <si>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</si>
  <si>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</si>
  <si>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</si>
  <si>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</si>
  <si>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</si>
  <si>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</si>
  <si>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</si>
  <si>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</si>
  <si>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</si>
  <si>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</si>
  <si>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</si>
  <si>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</si>
  <si>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</si>
  <si>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</si>
  <si>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</si>
  <si>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</si>
  <si>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</si>
  <si>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</si>
  <si>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</si>
  <si>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</si>
  <si>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</si>
  <si>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</si>
  <si>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</si>
  <si>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</si>
  <si>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</si>
  <si>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</si>
  <si>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</si>
  <si>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</si>
  <si>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</si>
  <si>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</si>
  <si>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</si>
  <si>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</si>
  <si>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</si>
  <si>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</si>
  <si>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</si>
  <si>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</si>
  <si>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</si>
  <si>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</si>
  <si>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</si>
  <si>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</si>
  <si>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</si>
  <si>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</si>
  <si>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</si>
  <si>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</si>
  <si>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</si>
  <si>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</si>
  <si>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</si>
  <si>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</si>
  <si>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</si>
  <si>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</si>
  <si>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</si>
  <si>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</si>
  <si>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</si>
  <si>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</si>
  <si>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</si>
  <si>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</si>
  <si>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</si>
  <si>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</si>
  <si>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</si>
  <si>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</si>
  <si>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</si>
  <si>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</si>
  <si>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</si>
  <si>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</si>
  <si>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</si>
  <si>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</si>
  <si>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</si>
  <si>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</si>
  <si>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</si>
  <si>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</si>
  <si>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</si>
  <si>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</si>
  <si>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</si>
  <si>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</si>
  <si>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</si>
  <si>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</si>
  <si>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</si>
  <si>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</si>
  <si>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</si>
  <si>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</si>
  <si>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</si>
  <si>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</si>
  <si>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</si>
  <si>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</si>
  <si>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</si>
  <si>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</si>
  <si>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</si>
  <si>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</si>
  <si>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</si>
  <si>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</si>
  <si>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</si>
  <si>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</si>
  <si>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</si>
  <si>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</si>
  <si>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</si>
  <si>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</si>
  <si>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</si>
  <si>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</si>
  <si>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</si>
  <si>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</si>
  <si>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</si>
  <si>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</si>
  <si>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</si>
  <si>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</si>
  <si>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</si>
  <si>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</si>
  <si>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</si>
  <si>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</si>
  <si>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</si>
  <si>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</si>
  <si>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</si>
  <si>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</si>
  <si>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</si>
  <si>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</si>
  <si>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</si>
  <si>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</si>
  <si>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</si>
  <si>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</si>
  <si>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</si>
  <si>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</si>
  <si>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</si>
  <si>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</si>
  <si>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</si>
  <si>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</si>
  <si>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</si>
  <si>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</si>
  <si>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</si>
  <si>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</si>
  <si>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</si>
  <si>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</si>
  <si>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</si>
  <si>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</si>
  <si>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</si>
  <si>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</si>
  <si>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</si>
  <si>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</si>
  <si>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</si>
  <si>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</si>
  <si>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</si>
  <si>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</si>
  <si>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</si>
  <si>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</si>
  <si>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</si>
  <si>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</si>
  <si>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</si>
  <si>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</si>
  <si>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</si>
  <si>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</si>
  <si>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</si>
  <si>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</si>
  <si>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</si>
  <si>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</si>
  <si>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</si>
  <si>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</si>
  <si>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</si>
  <si>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</si>
  <si>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</si>
  <si>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</si>
  <si>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</si>
  <si>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</si>
  <si>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</si>
  <si>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</si>
  <si>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</si>
  <si>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</si>
  <si>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</si>
  <si>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</si>
  <si>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</si>
  <si>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</si>
  <si>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</si>
  <si>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</si>
  <si>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</si>
  <si>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</si>
  <si>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</si>
  <si>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</si>
  <si>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</si>
  <si>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</si>
  <si>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</si>
  <si>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</si>
  <si>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</si>
  <si>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</si>
  <si>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</si>
  <si>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</si>
  <si>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</si>
  <si>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</si>
  <si>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</si>
  <si>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</si>
  <si>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</si>
  <si>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</si>
  <si>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</si>
  <si>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</si>
  <si>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</si>
  <si>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</si>
  <si>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</si>
  <si>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</si>
  <si>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</si>
  <si>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</si>
  <si>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</si>
  <si>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</si>
  <si>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</si>
  <si>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</si>
  <si>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</si>
  <si>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</si>
  <si>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</si>
  <si>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</si>
  <si>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</si>
  <si>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</si>
  <si>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</si>
  <si>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</si>
  <si>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</si>
  <si>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</si>
  <si>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</si>
  <si>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</si>
  <si>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</si>
  <si>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</si>
  <si>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</si>
  <si>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</si>
  <si>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</si>
  <si>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</si>
  <si>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</si>
  <si>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</si>
  <si>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</si>
  <si>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</si>
  <si>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</si>
  <si>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</si>
  <si>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</si>
  <si>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</si>
  <si>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</si>
  <si>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</si>
  <si>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</si>
  <si>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</si>
  <si>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</si>
  <si>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</si>
  <si>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</si>
  <si>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</si>
  <si>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</si>
  <si>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</si>
  <si>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</si>
  <si>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</si>
  <si>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</si>
  <si>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</si>
  <si>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</si>
  <si>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</si>
  <si>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</si>
  <si>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</si>
  <si>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</si>
  <si>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</si>
  <si>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</si>
  <si>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</si>
  <si>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</si>
  <si>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</si>
  <si>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</si>
  <si>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</si>
  <si>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</si>
  <si>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</si>
  <si>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</si>
  <si>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</si>
  <si>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</si>
  <si>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</si>
  <si>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</si>
  <si>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</si>
  <si>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</si>
  <si>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</si>
  <si>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</si>
  <si>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</si>
  <si>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</si>
  <si>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</si>
  <si>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</si>
  <si>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</si>
  <si>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</si>
  <si>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</si>
  <si>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</si>
  <si>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</si>
  <si>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</si>
  <si>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</si>
  <si>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</si>
  <si>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</si>
  <si>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</si>
  <si>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</si>
  <si>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</si>
  <si>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</si>
  <si>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</si>
  <si>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</si>
  <si>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</si>
  <si>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</si>
  <si>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</si>
  <si>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</si>
  <si>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</si>
  <si>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</si>
  <si>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</si>
  <si>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</si>
  <si>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</si>
  <si>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</si>
  <si>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</si>
  <si>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</si>
  <si>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</si>
  <si>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</si>
  <si>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</si>
  <si>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</si>
  <si>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</si>
  <si>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</si>
  <si>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</si>
  <si>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</si>
  <si>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</si>
  <si>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</si>
  <si>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</si>
  <si>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</si>
  <si>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</si>
  <si>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</si>
  <si>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</si>
  <si>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</si>
  <si>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</si>
  <si>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</si>
  <si>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</si>
  <si>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</si>
  <si>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</si>
  <si>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</si>
  <si>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</si>
  <si>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</si>
  <si>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</si>
  <si>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</si>
  <si>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</si>
  <si>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</si>
  <si>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</si>
  <si>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</si>
  <si>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</si>
  <si>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</si>
  <si>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</si>
  <si>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</si>
  <si>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</si>
  <si>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</si>
  <si>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</si>
  <si>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</si>
  <si>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</si>
  <si>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</si>
  <si>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</si>
  <si>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</si>
  <si>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</si>
  <si>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</si>
  <si>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</si>
  <si>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</si>
  <si>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</si>
  <si>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</si>
  <si>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</si>
  <si>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</si>
  <si>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</si>
  <si>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</si>
  <si>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</si>
  <si>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</si>
  <si>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</si>
  <si>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</si>
  <si>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</si>
  <si>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</si>
  <si>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</si>
  <si>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</si>
  <si>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</si>
  <si>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</si>
  <si>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</si>
  <si>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</si>
  <si>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</si>
  <si>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</si>
  <si>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</si>
  <si>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</si>
  <si>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</si>
  <si>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</si>
  <si>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</si>
  <si>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</si>
  <si>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</si>
  <si>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</si>
  <si>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</si>
  <si>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</si>
  <si>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</si>
  <si>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</si>
  <si>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</si>
  <si>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</si>
  <si>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</si>
  <si>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</si>
  <si>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</si>
  <si>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</si>
  <si>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</si>
  <si>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</si>
  <si>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</si>
  <si>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</si>
  <si>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</si>
  <si>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</si>
  <si>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</si>
  <si>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</si>
  <si>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</si>
  <si>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</si>
  <si>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</si>
  <si>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</si>
  <si>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</si>
  <si>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</si>
  <si>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</si>
  <si>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</si>
  <si>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</si>
  <si>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</si>
  <si>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</si>
  <si>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</si>
  <si>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</si>
  <si>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</si>
  <si>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</si>
  <si>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</si>
  <si>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</si>
  <si>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</si>
  <si>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</si>
  <si>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</si>
  <si>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</si>
  <si>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</si>
  <si>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</si>
  <si>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</si>
  <si>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</si>
  <si>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</si>
  <si>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</si>
  <si>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</si>
  <si>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</si>
  <si>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</si>
  <si>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</si>
  <si>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</si>
  <si>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</si>
  <si>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</si>
  <si>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</si>
  <si>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</si>
  <si>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</si>
  <si>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</si>
  <si>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</si>
  <si>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</si>
  <si>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</si>
  <si>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</si>
  <si>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</si>
  <si>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</si>
  <si>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</si>
  <si>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</si>
  <si>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</si>
  <si>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</si>
  <si>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</si>
  <si>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</si>
  <si>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</si>
  <si>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</si>
  <si>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</si>
  <si>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</si>
  <si>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</si>
  <si>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</si>
  <si>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</si>
  <si>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</si>
  <si>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</si>
  <si>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</si>
  <si>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</si>
  <si>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</si>
  <si>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</si>
  <si>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</si>
  <si>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</si>
  <si>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</si>
  <si>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</si>
  <si>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</si>
  <si>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</si>
  <si>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</si>
  <si>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</si>
  <si>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</si>
  <si>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</si>
  <si>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</si>
  <si>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</si>
  <si>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</si>
  <si>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</si>
  <si>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</si>
  <si>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</si>
  <si>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</si>
  <si>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</si>
  <si>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</si>
  <si>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</si>
  <si>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</si>
  <si>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</si>
  <si>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</si>
  <si>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</si>
  <si>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</si>
  <si>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</si>
  <si>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</si>
  <si>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</si>
  <si>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</si>
  <si>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</si>
  <si>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</si>
  <si>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</si>
  <si>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</si>
  <si>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</si>
  <si>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</si>
  <si>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</si>
  <si>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</si>
  <si>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</si>
  <si>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</si>
  <si>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</si>
  <si>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</si>
  <si>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</si>
  <si>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</si>
  <si>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</si>
  <si>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</si>
  <si>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</si>
  <si>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</si>
  <si>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</si>
  <si>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</si>
  <si>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</si>
  <si>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</si>
  <si>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</si>
  <si>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</si>
  <si>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</si>
  <si>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</si>
  <si>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</si>
  <si>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</si>
  <si>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</si>
  <si>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</si>
  <si>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</si>
  <si>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</si>
  <si>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</si>
  <si>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</si>
  <si>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</si>
  <si>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</si>
  <si>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</si>
  <si>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</si>
  <si>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</si>
  <si>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</si>
  <si>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</si>
  <si>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</si>
  <si>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</si>
  <si>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</si>
  <si>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</si>
  <si>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</si>
  <si>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</si>
  <si>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</si>
  <si>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</si>
  <si>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</si>
  <si>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</si>
  <si>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</si>
  <si>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</si>
  <si>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</si>
  <si>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</si>
  <si>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</si>
  <si>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</si>
  <si>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</si>
  <si>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</si>
  <si>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</si>
  <si>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</si>
  <si>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</si>
  <si>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</si>
  <si>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</si>
  <si>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</si>
  <si>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</si>
  <si>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</si>
  <si>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</si>
  <si>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</si>
  <si>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</si>
  <si>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</si>
  <si>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</si>
  <si>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</si>
  <si>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</si>
  <si>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</si>
  <si>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</si>
  <si>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</si>
  <si>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</si>
  <si>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</si>
  <si>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</si>
  <si>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</si>
  <si>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</si>
  <si>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</si>
  <si>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</si>
  <si>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</si>
  <si>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</si>
  <si>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</si>
  <si>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</si>
  <si>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</si>
  <si>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</si>
  <si>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</si>
  <si>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</si>
  <si>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</si>
  <si>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</si>
  <si>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</si>
  <si>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</si>
  <si>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</si>
  <si>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</si>
  <si>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</si>
  <si>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</si>
  <si>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</si>
  <si>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</si>
  <si>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</si>
  <si>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</si>
  <si>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</si>
  <si>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</si>
  <si>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</si>
  <si>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</si>
  <si>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</si>
  <si>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</si>
  <si>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</si>
  <si>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</si>
  <si>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</si>
  <si>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</si>
  <si>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</si>
  <si>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</si>
  <si>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</si>
  <si>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</si>
  <si>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</si>
  <si>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</si>
  <si>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</si>
  <si>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</si>
  <si>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</si>
  <si>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</si>
  <si>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</si>
  <si>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</si>
  <si>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</si>
  <si>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</si>
  <si>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</si>
  <si>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</si>
  <si>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</si>
  <si>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</si>
  <si>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</si>
  <si>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</si>
  <si>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</si>
  <si>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</si>
  <si>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</si>
  <si>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</si>
  <si>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</si>
  <si>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</si>
  <si>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</si>
  <si>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</si>
  <si>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</si>
  <si>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</si>
  <si>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</si>
  <si>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</si>
  <si>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</si>
  <si>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</si>
  <si>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</si>
  <si>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</si>
  <si>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</si>
  <si>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</si>
  <si>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</si>
  <si>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</si>
  <si>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</si>
  <si>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</si>
  <si>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</si>
  <si>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</si>
  <si>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</si>
  <si>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</si>
  <si>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</si>
  <si>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</si>
  <si>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</si>
  <si>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</si>
  <si>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</si>
  <si>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</si>
  <si>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</si>
  <si>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</si>
  <si>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</si>
  <si>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</si>
  <si>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</si>
  <si>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</si>
  <si>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</si>
  <si>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</si>
  <si>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</si>
  <si>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</si>
  <si>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</si>
  <si>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</si>
  <si>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</si>
  <si>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</si>
  <si>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</si>
  <si>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</si>
  <si>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</si>
  <si>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</si>
  <si>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</si>
  <si>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</si>
  <si>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</si>
  <si>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</si>
  <si>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</si>
  <si>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</si>
  <si>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</si>
  <si>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</si>
  <si>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</si>
  <si>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</si>
  <si>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</si>
  <si>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</si>
  <si>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</si>
  <si>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</si>
  <si>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</si>
  <si>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</si>
  <si>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</si>
  <si>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</si>
  <si>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</si>
  <si>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</si>
  <si>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</si>
  <si>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</si>
  <si>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</si>
  <si>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</si>
  <si>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</si>
  <si>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</si>
  <si>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</si>
  <si>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</si>
  <si>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</si>
  <si>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</si>
  <si>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</si>
  <si>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</si>
  <si>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</si>
  <si>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</si>
  <si>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</si>
  <si>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</si>
  <si>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</si>
  <si>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</si>
  <si>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</si>
  <si>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</si>
  <si>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</si>
  <si>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</si>
  <si>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</si>
  <si>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</si>
  <si>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</si>
  <si>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</si>
  <si>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</si>
  <si>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</si>
  <si>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</si>
  <si>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</si>
  <si>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</si>
  <si>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</si>
  <si>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</si>
  <si>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</si>
  <si>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</si>
  <si>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</si>
  <si>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</si>
  <si>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</si>
  <si>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</si>
  <si>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</si>
  <si>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</si>
  <si>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</si>
  <si>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</si>
  <si>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</si>
  <si>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</si>
  <si>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</si>
  <si>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</si>
  <si>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</si>
  <si>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</si>
  <si>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</si>
  <si>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</si>
  <si>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</si>
  <si>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</si>
  <si>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</si>
  <si>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</si>
  <si>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</si>
  <si>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</si>
  <si>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</si>
  <si>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</si>
  <si>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</si>
  <si>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</si>
  <si>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</si>
  <si>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</si>
  <si>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</si>
  <si>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</si>
  <si>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</si>
  <si>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</si>
  <si>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</si>
  <si>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</si>
  <si>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</si>
  <si>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</si>
  <si>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</si>
  <si>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</si>
  <si>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</si>
  <si>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</si>
  <si>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</si>
  <si>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</si>
  <si>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</si>
  <si>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</si>
  <si>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</si>
  <si>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</si>
  <si>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</si>
  <si>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</si>
  <si>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</si>
  <si>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</si>
  <si>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</si>
  <si>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</si>
  <si>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</si>
  <si>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</si>
  <si>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</si>
  <si>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</si>
  <si>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</si>
  <si>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</si>
  <si>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</si>
  <si>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</si>
  <si>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</si>
  <si>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</si>
  <si>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</si>
  <si>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</si>
  <si>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</si>
  <si>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</si>
  <si>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</si>
  <si>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</si>
  <si>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</si>
  <si>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</si>
  <si>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</si>
  <si>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</si>
  <si>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</si>
  <si>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</si>
  <si>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</si>
  <si>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</si>
  <si>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</si>
  <si>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</si>
  <si>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</si>
  <si>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</si>
  <si>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</si>
  <si>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</si>
  <si>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</si>
  <si>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</si>
  <si>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</si>
  <si>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</si>
  <si>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</si>
  <si>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</si>
  <si>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</si>
  <si>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</si>
  <si>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</si>
  <si>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</si>
  <si>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</si>
  <si>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</si>
  <si>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</si>
  <si>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</si>
  <si>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</si>
  <si>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</si>
  <si>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</si>
  <si>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</si>
  <si>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</si>
  <si>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</si>
  <si>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</si>
  <si>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</si>
  <si>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</si>
  <si>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</si>
  <si>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</si>
  <si>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</si>
  <si>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</si>
  <si>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</si>
  <si>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</si>
  <si>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</si>
  <si>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</si>
  <si>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</si>
  <si>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</si>
  <si>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</si>
  <si>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</si>
  <si>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</si>
  <si>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</si>
  <si>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</si>
  <si>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</si>
  <si>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</si>
  <si>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</si>
  <si>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</si>
  <si>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</si>
  <si>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</si>
  <si>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</si>
  <si>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</si>
  <si>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</si>
  <si>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</si>
  <si>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</si>
  <si>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</si>
  <si>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</si>
  <si>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</si>
  <si>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</si>
  <si>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</si>
  <si>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</si>
  <si>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</si>
  <si>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</si>
  <si>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</si>
  <si>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</si>
  <si>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</si>
  <si>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</si>
  <si>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</si>
  <si>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</si>
  <si>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</si>
  <si>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</si>
  <si>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</si>
  <si>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</si>
  <si>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</si>
  <si>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</si>
  <si>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</si>
  <si>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</si>
  <si>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</si>
  <si>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</si>
  <si>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</si>
  <si>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</si>
  <si>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</si>
  <si>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</si>
  <si>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</si>
  <si>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</si>
  <si>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</si>
  <si>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</si>
  <si>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</si>
  <si>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</si>
  <si>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</si>
  <si>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</si>
  <si>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</si>
  <si>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</si>
  <si>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</si>
  <si>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</si>
  <si>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</si>
  <si>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</si>
  <si>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</si>
  <si>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</si>
  <si>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</si>
  <si>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</si>
  <si>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</si>
  <si>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</si>
  <si>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</si>
  <si>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</si>
  <si>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</si>
  <si>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</si>
  <si>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</si>
  <si>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</si>
  <si>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</si>
  <si>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</si>
  <si>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</si>
  <si>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</si>
  <si>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</si>
  <si>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</si>
  <si>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</si>
  <si>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</si>
  <si>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</si>
  <si>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</si>
  <si>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</si>
  <si>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</si>
  <si>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</si>
  <si>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</si>
  <si>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</si>
  <si>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</si>
  <si>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</si>
  <si>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</si>
  <si>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</si>
  <si>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</si>
  <si>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</si>
  <si>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</si>
  <si>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</si>
  <si>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</si>
  <si>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</si>
  <si>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</si>
  <si>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</si>
  <si>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</si>
  <si>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</si>
  <si>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</si>
  <si>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</si>
  <si>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</si>
  <si>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</si>
  <si>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</si>
  <si>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</si>
  <si>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</si>
  <si>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</si>
  <si>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</si>
  <si>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</si>
  <si>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</si>
  <si>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</si>
  <si>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</si>
  <si>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</si>
  <si>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</si>
  <si>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</si>
  <si>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</si>
  <si>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</si>
  <si>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</si>
  <si>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</si>
  <si>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</si>
  <si>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</si>
  <si>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</si>
  <si>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</si>
  <si>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</si>
  <si>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</si>
  <si>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</si>
  <si>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</si>
  <si>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</si>
  <si>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</si>
  <si>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</si>
  <si>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</si>
  <si>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</si>
  <si>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</si>
  <si>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</si>
  <si>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</si>
  <si>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</si>
  <si>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</si>
  <si>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</si>
  <si>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</si>
  <si>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</si>
  <si>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</si>
  <si>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</si>
  <si>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</si>
  <si>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</si>
  <si>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</si>
  <si>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</si>
  <si>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</si>
  <si>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</si>
  <si>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</si>
  <si>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</si>
  <si>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</si>
  <si>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</si>
  <si>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</si>
  <si>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</si>
  <si>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</si>
  <si>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</si>
  <si>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</si>
  <si>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</si>
  <si>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</si>
  <si>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</si>
  <si>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</si>
  <si>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</si>
  <si>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</si>
  <si>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</si>
  <si>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</si>
  <si>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</si>
  <si>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</si>
  <si>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</si>
  <si>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</si>
  <si>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</si>
  <si>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</si>
  <si>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</si>
  <si>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</si>
  <si>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</si>
  <si>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</si>
  <si>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</si>
  <si>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</si>
  <si>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</si>
  <si>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</si>
  <si>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</si>
  <si>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</si>
  <si>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</si>
  <si>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</si>
  <si>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</si>
  <si>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</si>
  <si>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</si>
  <si>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</si>
  <si>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</si>
  <si>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</si>
  <si>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</si>
  <si>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</si>
  <si>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</si>
  <si>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</si>
  <si>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</si>
  <si>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</si>
  <si>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</si>
  <si>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</si>
  <si>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</si>
  <si>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</si>
  <si>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</si>
  <si>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</si>
  <si>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</si>
  <si>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</si>
  <si>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</si>
  <si>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</si>
  <si>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</si>
  <si>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</si>
  <si>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</si>
  <si>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</si>
  <si>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</si>
  <si>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</si>
  <si>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</si>
  <si>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</si>
  <si>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</si>
  <si>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</si>
  <si>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</si>
  <si>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</si>
  <si>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</si>
  <si>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</si>
  <si>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</si>
  <si>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</si>
  <si>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</si>
  <si>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</si>
  <si>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</si>
  <si>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</si>
  <si>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</si>
  <si>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</si>
  <si>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</si>
  <si>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</si>
  <si>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</si>
  <si>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</si>
  <si>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</si>
  <si>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</si>
  <si>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</si>
  <si>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</si>
  <si>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</si>
  <si>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</si>
  <si>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</si>
  <si>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</si>
  <si>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</si>
  <si>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</si>
  <si>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</si>
  <si>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</si>
  <si>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</si>
  <si>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</si>
  <si>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</si>
  <si>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</si>
  <si>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</si>
  <si>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</si>
  <si>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</si>
  <si>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</si>
  <si>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</si>
  <si>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</si>
  <si>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</si>
  <si>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</si>
  <si>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</si>
  <si>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</si>
  <si>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</si>
  <si>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</si>
  <si>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</si>
  <si>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</si>
  <si>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</si>
  <si>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</si>
  <si>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</si>
  <si>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</si>
  <si>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</si>
  <si>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</si>
  <si>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</si>
  <si>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</si>
  <si>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</si>
  <si>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</si>
  <si>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</si>
  <si>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</si>
  <si>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</si>
  <si>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</si>
  <si>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</si>
  <si>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</si>
  <si>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</si>
  <si>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</si>
  <si>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</si>
  <si>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</si>
  <si>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</si>
  <si>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</si>
  <si>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</si>
  <si>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</si>
  <si>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</si>
  <si>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</si>
  <si>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</si>
  <si>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</si>
  <si>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</si>
  <si>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</si>
  <si>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</si>
  <si>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</si>
  <si>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</si>
  <si>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</si>
  <si>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</si>
  <si>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</si>
  <si>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</si>
  <si>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</si>
  <si>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</si>
  <si>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</si>
  <si>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</si>
  <si>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</si>
  <si>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</si>
  <si>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</si>
  <si>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</si>
  <si>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</si>
  <si>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</si>
  <si>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</si>
  <si>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</si>
  <si>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</si>
  <si>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</si>
  <si>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</si>
  <si>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</si>
  <si>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</si>
  <si>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</si>
  <si>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</si>
  <si>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</si>
  <si>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</si>
  <si>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</si>
  <si>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</si>
  <si>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</si>
  <si>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</si>
  <si>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</si>
  <si>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</si>
  <si>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</si>
  <si>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</si>
  <si>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</si>
  <si>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</si>
  <si>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</si>
  <si>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</si>
  <si>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</si>
  <si>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</si>
  <si>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</si>
  <si>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</si>
  <si>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</si>
  <si>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</si>
  <si>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</si>
  <si>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</si>
  <si>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</si>
  <si>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</si>
  <si>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</si>
  <si>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</si>
  <si>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</si>
  <si>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</si>
  <si>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</si>
  <si>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</si>
  <si>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</si>
  <si>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</si>
  <si>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</si>
  <si>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</si>
  <si>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</si>
  <si>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</si>
  <si>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</si>
  <si>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</si>
  <si>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</si>
  <si>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</si>
  <si>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</si>
  <si>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</si>
  <si>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</si>
  <si>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</si>
  <si>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</si>
  <si>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</si>
  <si>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</si>
  <si>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</si>
  <si>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</si>
  <si>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</si>
  <si>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</si>
  <si>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</si>
  <si>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</si>
  <si>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</si>
  <si>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</si>
  <si>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</si>
  <si>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</si>
  <si>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</si>
  <si>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</si>
  <si>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</si>
  <si>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</si>
  <si>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</si>
  <si>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</si>
  <si>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</si>
  <si>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</si>
  <si>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</si>
  <si>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</si>
  <si>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</si>
  <si>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</si>
  <si>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</si>
  <si>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</si>
  <si>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</si>
  <si>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</si>
  <si>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</si>
  <si>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</si>
  <si>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</si>
  <si>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</si>
  <si>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</si>
  <si>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</si>
  <si>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</si>
  <si>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</si>
  <si>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</si>
  <si>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</si>
  <si>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</si>
  <si>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</si>
  <si>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</si>
  <si>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</si>
  <si>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</si>
  <si>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</si>
  <si>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</si>
  <si>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</si>
  <si>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</si>
  <si>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</si>
  <si>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</si>
  <si>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</si>
  <si>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</si>
  <si>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</si>
  <si>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</si>
  <si>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</si>
  <si>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</si>
  <si>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</si>
  <si>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</si>
  <si>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</si>
  <si>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</si>
  <si>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</si>
  <si>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</si>
  <si>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</si>
  <si>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</si>
  <si>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</si>
  <si>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</si>
  <si>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</si>
  <si>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</si>
  <si>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</si>
  <si>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</si>
  <si>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</si>
  <si>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</si>
  <si>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</si>
  <si>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</si>
  <si>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</si>
  <si>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</si>
  <si>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</si>
  <si>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</si>
  <si>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</si>
  <si>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</si>
  <si>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</si>
  <si>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</si>
  <si>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</si>
  <si>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</si>
  <si>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</si>
  <si>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</si>
  <si>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</si>
  <si>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</si>
  <si>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</si>
  <si>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</si>
  <si>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</si>
  <si>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</si>
  <si>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</si>
  <si>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</si>
  <si>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</si>
  <si>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</si>
  <si>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</si>
  <si>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</si>
  <si>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</si>
  <si>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</si>
  <si>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</si>
  <si>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</si>
  <si>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</si>
  <si>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</si>
  <si>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</si>
  <si>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</si>
  <si>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</si>
  <si>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</si>
  <si>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</si>
  <si>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</si>
  <si>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</si>
  <si>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</si>
  <si>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</si>
  <si>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</si>
  <si>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</si>
  <si>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</si>
  <si>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</si>
  <si>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</si>
  <si>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</si>
  <si>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</si>
  <si>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</si>
  <si>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</si>
  <si>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</si>
  <si>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</si>
  <si>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</si>
  <si>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</si>
  <si>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</si>
  <si>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</si>
  <si>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</si>
  <si>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</si>
  <si>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</si>
  <si>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</si>
  <si>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</si>
  <si>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</si>
  <si>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</si>
  <si>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</si>
  <si>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</si>
  <si>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</si>
  <si>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</si>
  <si>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</si>
  <si>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</si>
  <si>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</si>
  <si>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</si>
  <si>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</si>
  <si>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</si>
  <si>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</si>
  <si>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</si>
  <si>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</si>
  <si>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</si>
  <si>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</si>
  <si>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</si>
  <si>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</si>
  <si>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</si>
  <si>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</si>
  <si>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</si>
  <si>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</si>
  <si>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</si>
  <si>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</si>
  <si>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</si>
  <si>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</si>
  <si>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</si>
  <si>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</si>
  <si>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</si>
  <si>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</si>
  <si>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</si>
  <si>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</si>
  <si>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</si>
  <si>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</si>
  <si>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</si>
  <si>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</si>
  <si>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</si>
  <si>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</si>
  <si>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</si>
  <si>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</si>
  <si>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</si>
  <si>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</si>
  <si>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</si>
  <si>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</si>
  <si>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</si>
  <si>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</si>
  <si>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</si>
  <si>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</si>
  <si>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</si>
  <si>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</si>
  <si>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</si>
  <si>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</si>
  <si>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</si>
  <si>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</si>
  <si>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</si>
  <si>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</si>
  <si>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</si>
  <si>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</si>
  <si>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</si>
  <si>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</si>
  <si>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</si>
  <si>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</si>
  <si>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</si>
  <si>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</si>
  <si>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</si>
  <si>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</si>
  <si>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</si>
  <si>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</si>
  <si>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</si>
  <si>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</si>
  <si>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</si>
  <si>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</si>
  <si>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</si>
  <si>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</si>
  <si>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</si>
  <si>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</si>
  <si>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</si>
  <si>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</si>
  <si>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</si>
  <si>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</si>
  <si>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</si>
  <si>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</si>
  <si>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</si>
  <si>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</si>
  <si>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</si>
  <si>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</si>
  <si>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</si>
  <si>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</si>
  <si>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</si>
  <si>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</si>
  <si>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</si>
  <si>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</si>
  <si>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</si>
  <si>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</si>
  <si>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</si>
  <si>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</si>
  <si>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</si>
  <si>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</si>
  <si>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</si>
  <si>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</si>
  <si>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</si>
  <si>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</si>
  <si>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</si>
  <si>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</si>
  <si>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</si>
  <si>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</si>
  <si>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</si>
  <si>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</si>
  <si>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</si>
  <si>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</si>
  <si>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</si>
  <si>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</si>
  <si>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</si>
  <si>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</si>
  <si>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</si>
  <si>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</si>
  <si>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</si>
  <si>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</si>
  <si>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</si>
  <si>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</si>
  <si>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</si>
  <si>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</si>
  <si>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</si>
  <si>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</si>
  <si>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</si>
  <si>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</si>
  <si>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</si>
  <si>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</si>
  <si>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</si>
  <si>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</si>
  <si>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</si>
  <si>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</si>
  <si>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</si>
  <si>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</si>
  <si>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</si>
  <si>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</si>
  <si>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</si>
  <si>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</si>
  <si>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</si>
  <si>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</si>
  <si>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</si>
  <si>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</si>
  <si>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</si>
  <si>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</si>
  <si>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</si>
  <si>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</si>
  <si>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</si>
  <si>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</si>
  <si>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</si>
  <si>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</si>
  <si>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</si>
  <si>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</si>
  <si>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</si>
  <si>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</si>
  <si>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</si>
  <si>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</si>
  <si>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</si>
  <si>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</si>
  <si>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</si>
  <si>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</si>
  <si>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</si>
  <si>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</si>
  <si>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</si>
  <si>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</si>
  <si>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</si>
  <si>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</si>
  <si>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</si>
  <si>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</si>
  <si>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</si>
  <si>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</si>
  <si>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</si>
  <si>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</si>
  <si>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</si>
  <si>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</si>
  <si>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</si>
  <si>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</si>
  <si>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</si>
  <si>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</si>
  <si>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</si>
  <si>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</si>
  <si>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</si>
  <si>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</si>
  <si>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</si>
  <si>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</si>
  <si>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</si>
  <si>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</si>
  <si>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</si>
  <si>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</si>
  <si>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</si>
  <si>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</si>
  <si>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</si>
  <si>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</si>
  <si>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</si>
  <si>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</si>
  <si>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</si>
  <si>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</si>
  <si>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</si>
  <si>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</si>
  <si>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</si>
  <si>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</si>
  <si>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</si>
  <si>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</si>
  <si>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</si>
  <si>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</si>
  <si>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</si>
  <si>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</si>
  <si>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</si>
  <si>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</si>
  <si>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</si>
  <si>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</si>
  <si>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</si>
  <si>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</si>
  <si>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</si>
  <si>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</si>
  <si>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</si>
  <si>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</si>
  <si>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</si>
  <si>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</si>
  <si>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</si>
  <si>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</si>
  <si>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</si>
  <si>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</si>
  <si>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</si>
  <si>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</si>
  <si>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</si>
  <si>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</si>
  <si>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</si>
  <si>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</si>
  <si>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</si>
  <si>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</si>
  <si>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</si>
  <si>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</si>
  <si>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</si>
  <si>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</si>
  <si>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</si>
  <si>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</si>
  <si>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</si>
  <si>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</si>
  <si>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</si>
  <si>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</si>
  <si>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</si>
  <si>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</si>
  <si>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</si>
  <si>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</si>
  <si>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</si>
  <si>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</si>
  <si>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</si>
  <si>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</si>
  <si>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</si>
  <si>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</si>
  <si>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</si>
  <si>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</si>
  <si>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</si>
  <si>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</si>
  <si>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</si>
  <si>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</si>
  <si>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</si>
  <si>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</si>
  <si>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</si>
  <si>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</si>
  <si>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</si>
  <si>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</si>
  <si>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</si>
  <si>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</si>
  <si>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</si>
  <si>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</si>
  <si>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</si>
  <si>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</si>
  <si>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</si>
  <si>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</si>
  <si>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</si>
  <si>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</si>
  <si>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</si>
  <si>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</si>
  <si>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</si>
  <si>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</si>
  <si>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</si>
  <si>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</si>
  <si>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</si>
  <si>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</si>
  <si>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</si>
  <si>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</si>
  <si>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</si>
  <si>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</si>
  <si>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</si>
  <si>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</si>
  <si>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</si>
  <si>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</si>
  <si>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</si>
  <si>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</si>
  <si>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</si>
  <si>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</si>
  <si>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</si>
  <si>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</si>
  <si>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</si>
  <si>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</si>
  <si>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</si>
  <si>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</si>
  <si>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</si>
  <si>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</si>
  <si>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</si>
  <si>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</si>
  <si>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</si>
  <si>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</si>
  <si>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</si>
  <si>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</si>
  <si>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</si>
  <si>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</si>
  <si>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</si>
  <si>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</si>
  <si>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</si>
  <si>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</si>
  <si>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</si>
  <si>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</si>
  <si>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</si>
  <si>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</si>
  <si>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</si>
  <si>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</si>
  <si>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</si>
  <si>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</si>
  <si>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</si>
  <si>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</si>
  <si>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</si>
  <si>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</si>
  <si>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</si>
  <si>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</si>
  <si>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</si>
  <si>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</si>
  <si>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</si>
  <si>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</si>
  <si>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</si>
  <si>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</si>
  <si>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</si>
  <si>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</si>
  <si>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</si>
  <si>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</si>
  <si>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</si>
  <si>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</si>
  <si>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</si>
  <si>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</si>
  <si>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</si>
  <si>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</si>
  <si>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</si>
  <si>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</si>
  <si>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</si>
  <si>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</si>
  <si>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</si>
  <si>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</si>
  <si>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</si>
  <si>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</si>
  <si>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</si>
  <si>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</si>
  <si>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</si>
  <si>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</si>
  <si>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</si>
  <si>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</si>
  <si>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</si>
  <si>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</si>
  <si>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</si>
  <si>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</si>
  <si>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</si>
  <si>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</si>
  <si>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</si>
  <si>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</si>
  <si>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</si>
  <si>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</si>
  <si>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</si>
  <si>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</si>
  <si>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</si>
  <si>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</si>
  <si>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</si>
  <si>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</si>
  <si>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</si>
  <si>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</si>
  <si>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</si>
  <si>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</si>
  <si>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</si>
  <si>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</si>
  <si>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</si>
  <si>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</si>
  <si>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</si>
  <si>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</si>
  <si>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</si>
  <si>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</si>
  <si>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</si>
  <si>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</si>
  <si>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</si>
  <si>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</si>
  <si>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</si>
  <si>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</si>
  <si>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</si>
  <si>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</si>
  <si>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</si>
  <si>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</si>
  <si>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</si>
  <si>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</si>
  <si>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</si>
  <si>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</si>
  <si>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</si>
  <si>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</si>
  <si>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</si>
  <si>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</si>
  <si>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</si>
  <si>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</si>
  <si>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</si>
  <si>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</si>
  <si>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</si>
  <si>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</si>
  <si>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</si>
  <si>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</si>
  <si>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</si>
  <si>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</si>
  <si>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</si>
  <si>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</si>
  <si>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</si>
  <si>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</si>
  <si>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</si>
  <si>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</si>
  <si>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</si>
  <si>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</si>
  <si>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</si>
  <si>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</si>
  <si>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</si>
  <si>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</si>
  <si>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</si>
  <si>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</si>
  <si>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</si>
  <si>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</si>
  <si>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</si>
  <si>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</si>
  <si>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</si>
  <si>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</si>
  <si>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</si>
  <si>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</si>
  <si>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</si>
  <si>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</si>
  <si>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</si>
  <si>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</si>
  <si>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</si>
  <si>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</si>
  <si>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</si>
  <si>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</si>
  <si>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</si>
  <si>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</si>
  <si>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</si>
  <si>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</si>
  <si>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</si>
  <si>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</si>
  <si>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</si>
  <si>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</si>
  <si>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</si>
  <si>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</si>
  <si>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</si>
  <si>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</si>
  <si>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</si>
  <si>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</si>
  <si>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</si>
  <si>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</si>
  <si>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</si>
  <si>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</si>
  <si>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</si>
  <si>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</si>
  <si>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</si>
  <si>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</si>
  <si>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</si>
  <si>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</si>
  <si>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</si>
  <si>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</si>
  <si>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</si>
  <si>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</si>
  <si>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</si>
  <si>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</si>
  <si>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</si>
  <si>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</si>
  <si>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</si>
  <si>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</si>
  <si>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</si>
  <si>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</si>
  <si>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</si>
  <si>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</si>
  <si>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</si>
  <si>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</si>
  <si>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</si>
  <si>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</si>
  <si>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</si>
  <si>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</si>
  <si>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</si>
  <si>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</si>
  <si>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</si>
  <si>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</si>
  <si>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</si>
  <si>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</si>
  <si>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</si>
  <si>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</si>
  <si>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</si>
  <si>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</si>
  <si>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</si>
  <si>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</si>
  <si>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</si>
  <si>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</si>
  <si>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</si>
  <si>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</si>
  <si>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</si>
  <si>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</si>
  <si>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</si>
  <si>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</si>
  <si>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</si>
  <si>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</si>
  <si>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</si>
  <si>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</si>
  <si>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</si>
  <si>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</si>
  <si>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</si>
  <si>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</si>
  <si>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</si>
  <si>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</si>
  <si>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</si>
  <si>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</si>
  <si>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</si>
  <si>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</si>
  <si>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</si>
  <si>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</si>
  <si>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</si>
  <si>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</si>
  <si>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</si>
  <si>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</si>
  <si>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</si>
  <si>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</si>
  <si>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</si>
  <si>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</si>
  <si>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</si>
  <si>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</si>
  <si>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</si>
  <si>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</si>
  <si>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</si>
  <si>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</si>
  <si>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</si>
  <si>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</si>
  <si>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</si>
  <si>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</si>
  <si>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</si>
  <si>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</si>
  <si>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</si>
  <si>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</si>
  <si>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</si>
  <si>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</si>
  <si>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</si>
  <si>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</si>
  <si>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</si>
  <si>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</si>
  <si>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</si>
  <si>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</si>
  <si>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</si>
  <si>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</si>
  <si>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</si>
  <si>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</si>
  <si>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</si>
  <si>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</si>
  <si>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</si>
  <si>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</si>
  <si>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</si>
  <si>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</si>
  <si>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</si>
  <si>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</si>
  <si>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</si>
  <si>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</si>
  <si>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</si>
  <si>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</si>
  <si>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</si>
  <si>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</si>
  <si>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</si>
  <si>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</si>
  <si>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</si>
  <si>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</si>
  <si>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</si>
  <si>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</si>
  <si>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</si>
  <si>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</si>
  <si>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</si>
  <si>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</si>
  <si>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</si>
  <si>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</si>
  <si>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</si>
  <si>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</si>
  <si>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</si>
  <si>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</si>
  <si>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</si>
  <si>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</si>
  <si>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</si>
  <si>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</si>
  <si>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</si>
  <si>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</si>
  <si>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</si>
  <si>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</si>
  <si>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</si>
  <si>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</si>
  <si>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</si>
  <si>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</si>
  <si>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</si>
  <si>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</si>
  <si>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</si>
  <si>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</si>
  <si>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</si>
  <si>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</si>
  <si>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</si>
  <si>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</si>
  <si>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</si>
  <si>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</si>
  <si>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</si>
  <si>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</si>
  <si>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</si>
  <si>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</si>
  <si>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</si>
  <si>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</si>
  <si>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</si>
  <si>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</si>
  <si>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</si>
  <si>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</si>
  <si>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</si>
  <si>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</si>
  <si>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</si>
  <si>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</si>
  <si>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</si>
  <si>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</si>
  <si>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</si>
  <si>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</si>
  <si>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</si>
  <si>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</si>
  <si>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</si>
  <si>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</si>
  <si>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</si>
  <si>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</si>
  <si>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</si>
  <si>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</si>
  <si>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</si>
  <si>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</si>
  <si>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</si>
  <si>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</si>
  <si>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</si>
  <si>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</si>
  <si>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</si>
  <si>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</si>
  <si>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</si>
  <si>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</si>
  <si>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</si>
  <si>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</si>
  <si>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</si>
  <si>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</si>
  <si>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</si>
  <si>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</si>
  <si>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</si>
  <si>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</si>
  <si>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</si>
  <si>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</si>
  <si>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</si>
  <si>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</si>
  <si>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</si>
  <si>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</si>
  <si>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</si>
  <si>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</si>
  <si>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</si>
  <si>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</si>
  <si>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</si>
  <si>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</si>
  <si>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</si>
  <si>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</si>
  <si>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</si>
  <si>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</si>
  <si>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</si>
  <si>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</si>
  <si>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</si>
  <si>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</si>
  <si>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</si>
  <si>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</si>
  <si>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</si>
  <si>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</si>
  <si>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</si>
  <si>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</si>
  <si>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</si>
  <si>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</si>
  <si>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</si>
  <si>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</si>
  <si>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</si>
  <si>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</si>
  <si>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</si>
  <si>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</si>
  <si>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</si>
  <si>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</si>
  <si>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</si>
  <si>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</si>
  <si>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</si>
  <si>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</si>
  <si>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</si>
  <si>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</si>
  <si>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</si>
  <si>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</si>
  <si>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</si>
  <si>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</si>
  <si>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</si>
  <si>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</si>
  <si>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</si>
  <si>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</si>
  <si>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</si>
  <si>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</si>
  <si>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</si>
  <si>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</si>
  <si>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</si>
  <si>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</si>
  <si>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</si>
  <si>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</si>
  <si>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</si>
  <si>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</si>
  <si>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</si>
  <si>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</si>
  <si>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</si>
  <si>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</si>
  <si>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</si>
  <si>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</si>
  <si>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</si>
  <si>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</si>
  <si>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</si>
  <si>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</si>
  <si>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</si>
  <si>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</si>
  <si>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</si>
  <si>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</si>
  <si>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</si>
  <si>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</si>
  <si>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</si>
  <si>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</si>
  <si>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</si>
  <si>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</si>
  <si>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</si>
  <si>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</si>
  <si>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</si>
  <si>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</si>
  <si>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</si>
  <si>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</si>
  <si>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</si>
  <si>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</si>
  <si>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</si>
  <si>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</si>
  <si>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</si>
  <si>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</si>
  <si>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</si>
  <si>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</si>
  <si>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</si>
  <si>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</si>
  <si>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</si>
  <si>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</si>
  <si>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</si>
  <si>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</si>
  <si>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</si>
  <si>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</si>
  <si>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</si>
  <si>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</si>
  <si>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</si>
  <si>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</si>
  <si>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</si>
  <si>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</si>
  <si>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</si>
  <si>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</si>
  <si>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</si>
  <si>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</si>
  <si>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</si>
  <si>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</si>
  <si>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</si>
  <si>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</si>
  <si>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</si>
  <si>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</si>
  <si>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</si>
  <si>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</si>
  <si>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</si>
  <si>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</si>
  <si>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</si>
  <si>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</si>
  <si>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</si>
  <si>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</si>
  <si>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</si>
  <si>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</si>
  <si>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</si>
  <si>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</si>
  <si>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</si>
  <si>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</si>
  <si>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</si>
  <si>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</si>
  <si>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</si>
  <si>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</si>
  <si>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</si>
  <si>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</si>
  <si>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</si>
  <si>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</si>
  <si>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</si>
  <si>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</si>
  <si>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</si>
  <si>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</si>
  <si>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</si>
  <si>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</si>
  <si>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</si>
  <si>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</si>
  <si>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</si>
  <si>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</si>
  <si>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</si>
  <si>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</si>
  <si>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</si>
  <si>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</si>
  <si>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</si>
  <si>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</si>
  <si>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</si>
  <si>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</si>
  <si>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</si>
  <si>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</si>
  <si>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</si>
  <si>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</si>
  <si>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</si>
  <si>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</si>
  <si>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</si>
  <si>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</si>
  <si>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</si>
  <si>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</si>
  <si>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</si>
  <si>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</si>
  <si>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</si>
  <si>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</si>
  <si>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</si>
  <si>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</si>
  <si>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</si>
  <si>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</si>
  <si>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</si>
  <si>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</si>
  <si>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</si>
  <si>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</si>
  <si>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</si>
  <si>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</si>
  <si>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</si>
  <si>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</si>
  <si>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</si>
  <si>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</si>
  <si>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</si>
  <si>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</si>
  <si>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</si>
  <si>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</si>
  <si>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</si>
  <si>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</si>
  <si>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</si>
  <si>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</si>
  <si>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</si>
  <si>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</si>
  <si>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</si>
  <si>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</si>
  <si>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</si>
  <si>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</si>
  <si>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</si>
  <si>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</si>
  <si>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</si>
  <si>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</si>
  <si>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</si>
  <si>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</si>
  <si>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</si>
  <si>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</si>
  <si>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</si>
  <si>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</si>
  <si>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</si>
  <si>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</si>
  <si>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</si>
  <si>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</si>
  <si>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</si>
  <si>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</si>
  <si>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</si>
  <si>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</si>
  <si>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</si>
  <si>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</si>
  <si>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</si>
  <si>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</si>
  <si>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</si>
  <si>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</si>
  <si>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</si>
  <si>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</si>
  <si>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</si>
  <si>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</si>
  <si>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</si>
  <si>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</si>
  <si>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</si>
  <si>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</si>
  <si>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</si>
  <si>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</si>
  <si>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</si>
  <si>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</si>
  <si>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</si>
  <si>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</si>
  <si>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</si>
  <si>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</si>
  <si>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</si>
  <si>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</si>
  <si>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</si>
  <si>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</si>
  <si>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</si>
  <si>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</si>
  <si>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</si>
  <si>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</si>
  <si>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</si>
  <si>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</si>
  <si>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</si>
  <si>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</si>
  <si>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</si>
  <si>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</si>
  <si>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</si>
  <si>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</si>
  <si>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</si>
  <si>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</si>
  <si>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</si>
  <si>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</si>
  <si>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</si>
  <si>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</si>
  <si>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</si>
  <si>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</si>
  <si>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</si>
  <si>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</si>
  <si>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</si>
  <si>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</si>
  <si>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</si>
  <si>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</si>
  <si>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</si>
  <si>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</si>
  <si>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</si>
  <si>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</si>
  <si>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</si>
  <si>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</si>
  <si>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</si>
  <si>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</si>
  <si>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</si>
  <si>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</si>
  <si>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</si>
  <si>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</si>
  <si>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</si>
  <si>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</si>
  <si>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</si>
  <si>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</si>
  <si>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</si>
  <si>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</si>
  <si>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</si>
  <si>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</si>
  <si>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</si>
  <si>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</si>
  <si>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</si>
  <si>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</si>
  <si>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</si>
  <si>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</si>
  <si>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</si>
  <si>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</si>
  <si>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</si>
  <si>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</si>
  <si>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</si>
  <si>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</si>
  <si>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</si>
  <si>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</si>
  <si>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</si>
  <si>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</si>
  <si>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</si>
  <si>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</si>
  <si>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</si>
  <si>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</si>
  <si>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</si>
  <si>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</si>
  <si>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</si>
  <si>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</si>
  <si>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</si>
  <si>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</si>
  <si>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</si>
  <si>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</si>
  <si>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</si>
  <si>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</si>
  <si>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</si>
  <si>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</si>
  <si>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</si>
  <si>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</si>
  <si>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</si>
  <si>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</si>
  <si>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</si>
  <si>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</si>
  <si>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</si>
  <si>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</si>
  <si>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</si>
  <si>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</si>
  <si>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</si>
  <si>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</si>
  <si>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</si>
  <si>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</si>
  <si>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</si>
  <si>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</si>
  <si>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</si>
  <si>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</si>
  <si>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</si>
  <si>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</si>
  <si>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</si>
  <si>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</si>
  <si>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</si>
  <si>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</si>
  <si>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</si>
  <si>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</si>
  <si>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</si>
  <si>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</si>
  <si>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</si>
  <si>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</si>
  <si>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</si>
  <si>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</si>
  <si>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</si>
  <si>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</si>
  <si>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</si>
  <si>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</si>
  <si>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</si>
  <si>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</si>
  <si>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</si>
  <si>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</si>
  <si>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</si>
  <si>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</si>
  <si>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</si>
  <si>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</si>
  <si>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</si>
  <si>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</si>
  <si>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</si>
  <si>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</si>
  <si>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</si>
  <si>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</si>
  <si>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</si>
  <si>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</si>
  <si>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</si>
  <si>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</si>
  <si>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</si>
  <si>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</si>
  <si>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</si>
  <si>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</si>
  <si>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</si>
  <si>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</si>
  <si>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</si>
  <si>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</si>
  <si>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</si>
  <si>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</si>
  <si>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</si>
  <si>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</si>
  <si>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</si>
  <si>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</si>
  <si>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</si>
  <si>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</si>
  <si>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</si>
  <si>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</si>
  <si>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</si>
  <si>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</si>
  <si>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</si>
  <si>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</si>
  <si>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</si>
  <si>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</si>
  <si>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</si>
  <si>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</si>
  <si>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</si>
  <si>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</si>
  <si>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</si>
  <si>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</si>
  <si>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</si>
  <si>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</si>
  <si>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</si>
  <si>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</si>
  <si>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</si>
  <si>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</si>
  <si>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</si>
  <si>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</si>
  <si>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</si>
  <si>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</si>
  <si>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</si>
  <si>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</si>
  <si>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</si>
  <si>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</si>
  <si>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</si>
  <si>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</si>
  <si>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</si>
  <si>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</si>
  <si>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</si>
  <si>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</si>
  <si>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</si>
  <si>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</si>
  <si>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</si>
  <si>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</si>
  <si>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</si>
  <si>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</si>
  <si>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</si>
  <si>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</si>
  <si>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</si>
  <si>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</si>
  <si>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</si>
  <si>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</si>
  <si>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</si>
  <si>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</si>
  <si>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</si>
  <si>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</si>
  <si>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</si>
  <si>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</si>
  <si>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</si>
  <si>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</si>
  <si>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</si>
  <si>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</si>
  <si>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</si>
  <si>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</si>
  <si>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</si>
  <si>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</si>
  <si>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</si>
  <si>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</si>
  <si>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</si>
  <si>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</si>
  <si>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</si>
  <si>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</si>
  <si>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</si>
  <si>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</si>
  <si>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</si>
  <si>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</si>
  <si>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</si>
  <si>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</si>
  <si>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</si>
  <si>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</si>
  <si>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</si>
  <si>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</si>
  <si>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</si>
  <si>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</si>
  <si>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</si>
  <si>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</si>
  <si>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</si>
  <si>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</si>
  <si>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</si>
  <si>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</si>
  <si>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</si>
  <si>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</si>
  <si>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</si>
  <si>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</si>
  <si>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</si>
  <si>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</si>
  <si>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</si>
  <si>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</si>
  <si>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</si>
  <si>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</si>
  <si>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</si>
  <si>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</si>
  <si>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</si>
  <si>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</si>
  <si>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</si>
  <si>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</si>
  <si>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</si>
  <si>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</si>
  <si>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</si>
  <si>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</si>
  <si>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</si>
  <si>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</si>
  <si>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</si>
  <si>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</si>
  <si>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</si>
  <si>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</si>
  <si>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</si>
  <si>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</si>
  <si>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</si>
  <si>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</si>
  <si>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</si>
  <si>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</si>
  <si>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</si>
  <si>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</si>
  <si>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</si>
  <si>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</si>
  <si>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</si>
  <si>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</si>
  <si>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</si>
  <si>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</si>
  <si>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</si>
  <si>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</si>
  <si>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</si>
  <si>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</si>
  <si>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</si>
  <si>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</si>
  <si>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</si>
  <si>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</si>
  <si>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</si>
  <si>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</si>
  <si>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</si>
  <si>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</si>
  <si>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</si>
  <si>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</si>
  <si>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</si>
  <si>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</si>
  <si>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</si>
  <si>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</si>
  <si>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</si>
  <si>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</si>
  <si>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</si>
  <si>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</si>
  <si>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</si>
  <si>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</si>
  <si>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</si>
  <si>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</si>
  <si>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</si>
  <si>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</si>
  <si>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</si>
  <si>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</si>
  <si>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</si>
  <si>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</si>
  <si>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</si>
  <si>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</si>
  <si>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</si>
  <si>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</si>
  <si>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</si>
  <si>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</si>
  <si>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</si>
  <si>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</si>
  <si>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</si>
  <si>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</si>
  <si>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</si>
  <si>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</si>
  <si>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</si>
  <si>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</si>
  <si>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</si>
  <si>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</si>
  <si>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</si>
  <si>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</si>
  <si>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</si>
  <si>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</si>
  <si>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</si>
  <si>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</si>
  <si>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</si>
  <si>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</si>
  <si>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</si>
  <si>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</si>
  <si>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</si>
  <si>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</si>
  <si>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</si>
  <si>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</si>
  <si>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</si>
  <si>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</si>
  <si>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</si>
  <si>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</si>
  <si>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</si>
  <si>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</si>
  <si>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</si>
  <si>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</si>
  <si>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</si>
  <si>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</si>
  <si>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</si>
  <si>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</si>
  <si>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</si>
  <si>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</si>
  <si>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</si>
  <si>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</si>
  <si>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</si>
  <si>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</si>
  <si>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</si>
  <si>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</si>
  <si>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</si>
  <si>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</si>
  <si>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</si>
  <si>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</si>
  <si>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</si>
  <si>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</si>
  <si>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</si>
  <si>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</si>
  <si>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</si>
  <si>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</si>
  <si>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</si>
  <si>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</si>
  <si>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</si>
  <si>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</si>
  <si>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</si>
  <si>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</si>
  <si>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</si>
  <si>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</si>
  <si>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</si>
  <si>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</si>
  <si>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</si>
  <si>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</si>
  <si>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</si>
  <si>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</si>
  <si>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</si>
  <si>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</si>
  <si>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</si>
  <si>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</si>
  <si>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</si>
  <si>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</si>
  <si>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</si>
  <si>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</si>
  <si>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</si>
  <si>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</si>
  <si>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</si>
  <si>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</si>
  <si>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</si>
  <si>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</si>
  <si>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</si>
  <si>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</si>
  <si>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</si>
  <si>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</si>
  <si>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</si>
  <si>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</si>
  <si>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</si>
  <si>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</si>
  <si>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</si>
  <si>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</si>
  <si>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</si>
  <si>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</si>
  <si>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</si>
  <si>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</si>
  <si>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</si>
  <si>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</si>
  <si>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</si>
  <si>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</si>
  <si>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</si>
  <si>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</si>
  <si>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</si>
  <si>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</si>
  <si>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</si>
  <si>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</si>
  <si>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</si>
  <si>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</si>
  <si>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</si>
  <si>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</si>
  <si>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</si>
  <si>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</si>
  <si>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</si>
  <si>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</si>
  <si>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</si>
  <si>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</si>
  <si>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</si>
  <si>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</si>
  <si>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</si>
  <si>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</si>
  <si>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</si>
  <si>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</si>
  <si>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</si>
  <si>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</si>
  <si>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</si>
  <si>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</si>
  <si>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</si>
  <si>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</si>
  <si>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</si>
  <si>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</si>
  <si>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</si>
  <si>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</si>
  <si>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</si>
  <si>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</si>
  <si>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</si>
  <si>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</si>
  <si>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</si>
  <si>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</si>
  <si>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</si>
  <si>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</si>
  <si>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</si>
  <si>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</si>
  <si>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</si>
  <si>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</si>
  <si>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</si>
  <si>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</si>
  <si>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</si>
  <si>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</si>
  <si>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</si>
  <si>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</si>
  <si>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</si>
  <si>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</si>
  <si>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</si>
  <si>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</si>
  <si>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</si>
  <si>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</si>
  <si>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</si>
  <si>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</si>
  <si>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</si>
  <si>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</si>
  <si>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</si>
  <si>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</si>
  <si>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</si>
  <si>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</si>
  <si>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</si>
  <si>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</si>
  <si>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</si>
  <si>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</si>
  <si>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</si>
  <si>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</si>
  <si>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</si>
  <si>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</si>
  <si>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</si>
  <si>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</si>
  <si>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</si>
  <si>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</si>
  <si>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</si>
  <si>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</si>
  <si>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</si>
  <si>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</si>
  <si>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</si>
  <si>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</si>
  <si>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</si>
  <si>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</si>
  <si>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</si>
  <si>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</si>
  <si>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</si>
  <si>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</si>
  <si>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</si>
  <si>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</si>
  <si>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</si>
  <si>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</si>
  <si>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</si>
  <si>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</si>
  <si>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</si>
  <si>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</si>
  <si>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</si>
  <si>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</si>
  <si>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</si>
  <si>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</si>
  <si>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</si>
  <si>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</si>
  <si>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</si>
  <si>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</si>
  <si>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</si>
  <si>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</si>
  <si>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</si>
  <si>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</si>
  <si>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</si>
  <si>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</si>
  <si>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</si>
  <si>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</si>
  <si>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</si>
  <si>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</si>
  <si>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</si>
  <si>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</si>
  <si>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</si>
  <si>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</si>
  <si>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</si>
  <si>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</si>
  <si>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</si>
  <si>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</si>
  <si>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</si>
  <si>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</si>
  <si>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</si>
  <si>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</si>
  <si>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</si>
  <si>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</si>
  <si>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</si>
  <si>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</si>
  <si>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</si>
  <si>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</si>
  <si>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</si>
  <si>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</si>
  <si>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</si>
  <si>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</si>
  <si>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</si>
  <si>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</si>
  <si>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</si>
  <si>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</si>
  <si>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</si>
  <si>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</si>
  <si>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</si>
  <si>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</si>
  <si>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</si>
  <si>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</si>
  <si>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</si>
  <si>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</si>
  <si>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</si>
  <si>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</si>
  <si>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</si>
  <si>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</si>
  <si>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</si>
  <si>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</si>
  <si>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</si>
  <si>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</si>
  <si>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</si>
  <si>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</si>
  <si>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</si>
  <si>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</si>
  <si>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</si>
  <si>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</si>
  <si>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</si>
  <si>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</si>
  <si>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</si>
  <si>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</si>
  <si>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</si>
  <si>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</si>
  <si>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</si>
  <si>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</si>
  <si>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</si>
  <si>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</si>
  <si>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</si>
  <si>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</si>
  <si>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</si>
  <si>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</si>
  <si>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</si>
  <si>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</si>
  <si>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</si>
  <si>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</si>
  <si>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</si>
  <si>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</si>
  <si>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</si>
  <si>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</si>
  <si>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</si>
  <si>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</si>
  <si>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</si>
  <si>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</si>
  <si>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</si>
  <si>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</si>
  <si>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</si>
  <si>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</si>
  <si>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</si>
  <si>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</si>
  <si>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</si>
  <si>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</si>
  <si>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</si>
  <si>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</si>
  <si>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</si>
  <si>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</si>
  <si>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</si>
  <si>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</si>
  <si>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</si>
  <si>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</si>
  <si>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</si>
  <si>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</si>
  <si>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</si>
  <si>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</si>
  <si>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</si>
  <si>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</si>
  <si>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</si>
  <si>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</si>
  <si>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</si>
  <si>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</si>
  <si>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</si>
  <si>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</si>
  <si>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</si>
  <si>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</si>
  <si>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</si>
  <si>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</si>
  <si>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</si>
  <si>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</si>
  <si>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</si>
  <si>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</si>
  <si>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</si>
  <si>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</si>
  <si>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</si>
  <si>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</si>
  <si>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</si>
  <si>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</si>
  <si>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</si>
  <si>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</si>
  <si>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</si>
  <si>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</si>
  <si>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</si>
  <si>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</si>
  <si>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</si>
  <si>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</si>
  <si>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</si>
  <si>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</si>
  <si>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</si>
  <si>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</si>
  <si>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</si>
  <si>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</si>
  <si>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</si>
  <si>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</si>
  <si>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</si>
  <si>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</si>
  <si>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</si>
  <si>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</si>
  <si>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</si>
  <si>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</si>
  <si>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</si>
  <si>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</si>
  <si>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</si>
  <si>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</si>
  <si>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</si>
  <si>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</si>
  <si>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</si>
  <si>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</si>
  <si>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</si>
  <si>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</si>
  <si>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</si>
  <si>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</si>
  <si>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</si>
  <si>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</si>
  <si>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</si>
  <si>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</si>
  <si>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</si>
  <si>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</si>
  <si>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</si>
  <si>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</si>
  <si>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</si>
  <si>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</si>
  <si>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</si>
  <si>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</si>
  <si>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</si>
  <si>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</si>
  <si>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</si>
  <si>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</si>
  <si>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</si>
  <si>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</si>
  <si>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</si>
  <si>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</si>
  <si>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</si>
  <si>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</si>
  <si>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</si>
  <si>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</si>
  <si>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</si>
  <si>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</si>
  <si>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</si>
  <si>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</si>
  <si>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</si>
  <si>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</si>
  <si>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</si>
  <si>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</si>
  <si>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</si>
  <si>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</si>
  <si>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</si>
  <si>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</si>
  <si>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</si>
  <si>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</si>
  <si>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</si>
  <si>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</si>
  <si>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</si>
  <si>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</si>
  <si>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</si>
  <si>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</si>
  <si>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</si>
  <si>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</si>
  <si>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</si>
  <si>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</si>
  <si>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</si>
  <si>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</si>
  <si>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</si>
  <si>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</si>
  <si>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</si>
  <si>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</si>
  <si>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</si>
  <si>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</si>
  <si>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</si>
  <si>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</si>
  <si>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</si>
  <si>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</si>
  <si>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</si>
  <si>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</si>
  <si>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</si>
  <si>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</si>
  <si>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</si>
  <si>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</si>
  <si>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</si>
  <si>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</si>
  <si>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</si>
  <si>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</si>
  <si>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</si>
  <si>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</si>
  <si>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</si>
  <si>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</si>
  <si>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</si>
  <si>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</si>
  <si>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</si>
  <si>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</si>
  <si>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</si>
  <si>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</si>
  <si>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</si>
  <si>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</si>
  <si>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</si>
  <si>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</si>
  <si>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</si>
  <si>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</si>
  <si>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</si>
  <si>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</si>
  <si>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</si>
  <si>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</si>
  <si>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</si>
  <si>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</si>
  <si>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</si>
  <si>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</si>
  <si>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</si>
  <si>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</si>
  <si>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</si>
  <si>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</si>
  <si>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</si>
  <si>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</si>
  <si>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</si>
  <si>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</si>
  <si>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</si>
  <si>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</si>
  <si>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</si>
  <si>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</si>
  <si>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</si>
  <si>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</si>
  <si>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</si>
  <si>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</si>
  <si>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</si>
  <si>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</si>
  <si>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</si>
  <si>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</si>
  <si>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</si>
  <si>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</si>
  <si>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</si>
  <si>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</si>
  <si>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</si>
  <si>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</si>
  <si>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</si>
  <si>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</si>
  <si>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</si>
  <si>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</si>
  <si>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</si>
  <si>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</si>
  <si>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</si>
  <si>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</si>
  <si>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</si>
  <si>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</si>
  <si>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</si>
  <si>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</si>
  <si>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</si>
  <si>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</si>
  <si>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</si>
  <si>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</si>
  <si>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</si>
  <si>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</si>
  <si>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</si>
  <si>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</si>
  <si>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</si>
  <si>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</si>
  <si>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</si>
  <si>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</si>
  <si>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</si>
  <si>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</si>
  <si>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</si>
  <si>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</si>
  <si>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</si>
  <si>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</si>
  <si>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</si>
  <si>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</si>
  <si>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</si>
  <si>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</si>
  <si>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</si>
  <si>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</si>
  <si>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</si>
  <si>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</si>
  <si>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</si>
  <si>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</si>
  <si>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</si>
  <si>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</si>
  <si>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</si>
  <si>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</si>
  <si>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</si>
  <si>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</si>
  <si>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</si>
  <si>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</si>
  <si>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</si>
  <si>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</si>
  <si>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</si>
  <si>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</si>
  <si>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</si>
  <si>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</si>
  <si>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</si>
  <si>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</si>
  <si>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</si>
  <si>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</si>
  <si>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</si>
  <si>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</si>
  <si>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</si>
  <si>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</si>
  <si>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</si>
  <si>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</si>
  <si>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</si>
  <si>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</si>
  <si>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</si>
  <si>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</si>
  <si>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</si>
  <si>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</si>
  <si>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</si>
  <si>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</si>
  <si>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</si>
  <si>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</si>
  <si>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</si>
  <si>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</si>
  <si>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</si>
  <si>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</si>
  <si>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</si>
  <si>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</si>
  <si>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</si>
  <si>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</si>
  <si>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</si>
  <si>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</si>
  <si>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</si>
  <si>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</si>
  <si>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</si>
  <si>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</si>
  <si>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</si>
  <si>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</si>
  <si>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</si>
  <si>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</si>
  <si>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</si>
  <si>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</si>
  <si>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</si>
  <si>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</si>
  <si>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</si>
  <si>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</si>
  <si>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</si>
  <si>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</si>
  <si>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</si>
  <si>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</si>
  <si>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</si>
  <si>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</si>
  <si>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</si>
  <si>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</si>
  <si>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</si>
  <si>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</si>
  <si>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</si>
  <si>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</si>
  <si>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</si>
  <si>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</si>
  <si>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</si>
  <si>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</si>
  <si>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</si>
  <si>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</si>
  <si>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</si>
  <si>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</si>
  <si>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</si>
  <si>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</si>
  <si>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</si>
  <si>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</si>
  <si>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</si>
  <si>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</si>
  <si>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</si>
  <si>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</si>
  <si>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</si>
  <si>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</si>
  <si>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</si>
  <si>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</si>
  <si>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</si>
  <si>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</si>
  <si>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</si>
  <si>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</si>
  <si>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</si>
  <si>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</si>
  <si>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</si>
  <si>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</si>
  <si>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</si>
  <si>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</si>
  <si>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</si>
  <si>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</si>
  <si>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</si>
  <si>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</si>
  <si>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</si>
  <si>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</si>
  <si>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</si>
  <si>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</si>
  <si>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</si>
  <si>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</si>
  <si>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</si>
  <si>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</si>
  <si>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</si>
  <si>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</si>
  <si>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</si>
  <si>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</si>
  <si>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</si>
  <si>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</si>
  <si>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</si>
  <si>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</si>
  <si>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</si>
  <si>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</si>
  <si>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</si>
  <si>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</si>
  <si>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</si>
  <si>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</si>
  <si>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</si>
  <si>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</si>
  <si>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</si>
  <si>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</si>
  <si>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</si>
  <si>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</si>
  <si>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</si>
  <si>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</si>
  <si>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</si>
  <si>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</si>
  <si>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</si>
  <si>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</si>
  <si>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</si>
  <si>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</si>
  <si>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</si>
  <si>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</si>
  <si>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</si>
  <si>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</si>
  <si>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</si>
  <si>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</si>
  <si>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</si>
  <si>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</si>
  <si>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</si>
  <si>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</si>
  <si>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</si>
  <si>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</si>
  <si>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</si>
  <si>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</si>
  <si>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</si>
  <si>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</si>
  <si>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</si>
  <si>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</si>
  <si>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</si>
  <si>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</si>
  <si>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</si>
  <si>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</si>
  <si>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</si>
  <si>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</si>
  <si>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</si>
  <si>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</si>
  <si>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</si>
  <si>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</si>
  <si>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</si>
  <si>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</si>
  <si>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</si>
  <si>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</si>
  <si>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</si>
  <si>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</si>
  <si>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</si>
  <si>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</si>
  <si>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</si>
  <si>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</si>
  <si>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</si>
  <si>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</si>
  <si>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</si>
  <si>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</si>
  <si>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</si>
  <si>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</si>
  <si>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</si>
  <si>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</si>
  <si>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</si>
  <si>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</si>
  <si>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</si>
  <si>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</si>
  <si>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</si>
  <si>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</si>
  <si>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</si>
  <si>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</si>
  <si>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</si>
  <si>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</si>
  <si>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</si>
  <si>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</si>
  <si>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</si>
  <si>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</si>
  <si>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</si>
  <si>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</si>
  <si>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</si>
  <si>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</si>
  <si>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</si>
  <si>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</si>
  <si>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</si>
  <si>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</si>
  <si>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</si>
  <si>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</si>
  <si>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</si>
  <si>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</si>
  <si>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</si>
  <si>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</si>
  <si>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</si>
  <si>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</si>
  <si>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</si>
  <si>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</si>
  <si>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</si>
  <si>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</si>
  <si>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</si>
  <si>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</si>
  <si>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</si>
  <si>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</si>
  <si>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</si>
  <si>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</si>
  <si>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</si>
  <si>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</si>
  <si>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</si>
  <si>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</si>
  <si>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</si>
  <si>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</si>
  <si>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</si>
  <si>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</si>
  <si>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</si>
  <si>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</si>
  <si>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</si>
  <si>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</si>
  <si>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</si>
  <si>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</si>
  <si>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</si>
  <si>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</si>
  <si>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</si>
  <si>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</si>
  <si>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</si>
  <si>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</si>
  <si>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</si>
  <si>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</si>
  <si>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</si>
  <si>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</si>
  <si>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</si>
  <si>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</si>
  <si>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</si>
  <si>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</si>
  <si>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</si>
  <si>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</si>
  <si>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</si>
  <si>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</si>
  <si>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</si>
  <si>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</si>
  <si>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</si>
  <si>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</si>
  <si>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</si>
  <si>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</si>
  <si>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</si>
  <si>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</si>
  <si>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</si>
  <si>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</si>
  <si>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</si>
  <si>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</si>
  <si>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</si>
  <si>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</si>
  <si>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</si>
  <si>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</si>
  <si>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</si>
  <si>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</si>
  <si>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</si>
  <si>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</si>
  <si>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</si>
  <si>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</si>
  <si>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</si>
  <si>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</si>
  <si>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</si>
  <si>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</si>
  <si>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</si>
  <si>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</si>
  <si>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</si>
  <si>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</si>
  <si>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</si>
  <si>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</si>
  <si>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</si>
  <si>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</si>
  <si>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</si>
  <si>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</si>
  <si>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</si>
  <si>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</si>
  <si>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</si>
  <si>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</si>
  <si>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</si>
  <si>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</si>
  <si>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</si>
  <si>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</si>
  <si>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</si>
  <si>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</si>
  <si>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</si>
  <si>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</si>
  <si>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</si>
  <si>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</si>
  <si>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</si>
  <si>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</si>
  <si>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</si>
  <si>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</si>
  <si>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</si>
  <si>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</si>
  <si>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</si>
  <si>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</si>
  <si>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</si>
  <si>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</si>
  <si>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</si>
  <si>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</si>
  <si>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</si>
  <si>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</si>
  <si>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</si>
  <si>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</si>
  <si>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</si>
  <si>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</si>
  <si>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</si>
  <si>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</si>
  <si>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</si>
  <si>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</si>
  <si>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</si>
  <si>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</si>
  <si>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</si>
  <si>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</si>
  <si>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</si>
  <si>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</si>
  <si>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</si>
  <si>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</si>
  <si>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</si>
  <si>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</si>
  <si>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</si>
  <si>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</si>
  <si>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</si>
  <si>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</si>
  <si>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</si>
  <si>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</si>
  <si>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</si>
  <si>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</si>
  <si>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</si>
  <si>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</si>
  <si>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</si>
  <si>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</si>
  <si>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</si>
  <si>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</si>
  <si>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</si>
  <si>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</si>
  <si>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</si>
  <si>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</si>
  <si>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</si>
  <si>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</si>
  <si>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</si>
  <si>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</si>
  <si>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</si>
  <si>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</si>
  <si>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</si>
  <si>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</si>
  <si>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</si>
  <si>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</si>
  <si>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</si>
  <si>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</si>
  <si>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</si>
  <si>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</si>
  <si>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</si>
  <si>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</si>
  <si>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</si>
  <si>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</si>
  <si>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</si>
  <si>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</si>
  <si>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</si>
  <si>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</si>
  <si>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</si>
  <si>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</si>
  <si>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</si>
  <si>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</si>
  <si>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</si>
  <si>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</si>
  <si>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</si>
  <si>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</si>
  <si>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</si>
  <si>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</si>
  <si>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</si>
  <si>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</si>
  <si>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</si>
  <si>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</si>
  <si>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</si>
  <si>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</si>
  <si>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</si>
  <si>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</si>
  <si>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</si>
  <si>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</si>
  <si>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</si>
  <si>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</si>
  <si>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</si>
  <si>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</si>
  <si>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</si>
  <si>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</si>
  <si>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</si>
  <si>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</si>
  <si>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</si>
  <si>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</si>
  <si>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</si>
  <si>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</si>
  <si>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</si>
  <si>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</si>
  <si>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</si>
  <si>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</si>
  <si>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</si>
  <si>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</si>
  <si>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</si>
  <si>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</si>
  <si>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</si>
  <si>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</si>
  <si>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</si>
  <si>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</si>
  <si>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</si>
  <si>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</si>
  <si>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</si>
  <si>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</si>
  <si>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</si>
  <si>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</si>
  <si>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</si>
  <si>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</si>
  <si>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</si>
  <si>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</si>
  <si>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</si>
  <si>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</si>
  <si>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</si>
  <si>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</si>
  <si>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</si>
  <si>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</si>
  <si>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</si>
  <si>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</si>
  <si>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</si>
  <si>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</si>
  <si>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</si>
  <si>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</si>
  <si>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</si>
  <si>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</si>
  <si>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</si>
  <si>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</si>
  <si>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</si>
  <si>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</si>
  <si>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</si>
  <si>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</si>
  <si>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</si>
  <si>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</si>
  <si>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</si>
  <si>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</si>
  <si>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</si>
  <si>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</si>
  <si>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</si>
  <si>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</si>
  <si>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</si>
  <si>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</si>
  <si>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</si>
  <si>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</si>
  <si>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</si>
  <si>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</si>
  <si>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</si>
  <si>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</si>
  <si>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</si>
  <si>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</si>
  <si>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</si>
  <si>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</si>
  <si>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</si>
  <si>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</si>
  <si>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</si>
  <si>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</si>
  <si>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</si>
  <si>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</si>
  <si>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</si>
  <si>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</si>
  <si>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</si>
  <si>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</si>
  <si>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</si>
  <si>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</si>
  <si>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</si>
  <si>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</si>
  <si>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</si>
  <si>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</si>
  <si>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</si>
  <si>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</si>
  <si>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</si>
  <si>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</si>
  <si>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</si>
  <si>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</si>
  <si>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</si>
  <si>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</si>
  <si>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</si>
  <si>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</si>
  <si>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</si>
  <si>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</si>
  <si>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</si>
  <si>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</si>
  <si>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</si>
  <si>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</si>
  <si>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</si>
  <si>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</si>
  <si>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</si>
  <si>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</si>
  <si>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</si>
  <si>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</si>
  <si>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</si>
  <si>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</si>
  <si>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</si>
  <si>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</si>
  <si>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</si>
  <si>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</si>
  <si>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</si>
  <si>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</si>
  <si>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</si>
  <si>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</si>
  <si>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</si>
  <si>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</si>
  <si>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</si>
  <si>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</si>
  <si>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</si>
  <si>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</si>
  <si>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</si>
  <si>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</si>
  <si>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</si>
  <si>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</si>
  <si>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</si>
  <si>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</si>
  <si>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</si>
  <si>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</si>
  <si>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</si>
  <si>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</si>
  <si>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</si>
  <si>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</si>
  <si>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</si>
  <si>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</si>
  <si>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</si>
  <si>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</si>
  <si>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</si>
  <si>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</si>
  <si>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</si>
  <si>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</si>
  <si>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</si>
  <si>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</si>
  <si>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</si>
  <si>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</si>
  <si>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</si>
  <si>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</si>
  <si>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</si>
  <si>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</si>
  <si>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</si>
  <si>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</si>
  <si>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</si>
  <si>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</si>
  <si>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</si>
  <si>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</si>
  <si>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</si>
  <si>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</si>
  <si>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</si>
  <si>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</si>
  <si>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</si>
  <si>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</si>
  <si>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</si>
  <si>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</si>
  <si>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</si>
  <si>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</si>
  <si>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</si>
  <si>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</si>
  <si>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</si>
  <si>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</si>
  <si>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</si>
  <si>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</si>
  <si>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</si>
  <si>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</si>
  <si>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</si>
  <si>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</si>
  <si>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</si>
  <si>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</si>
  <si>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</si>
  <si>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</si>
  <si>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</si>
  <si>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</si>
  <si>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</si>
  <si>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</si>
  <si>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</si>
  <si>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</si>
  <si>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</si>
  <si>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</si>
  <si>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</si>
  <si>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</si>
  <si>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</si>
  <si>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</si>
  <si>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</si>
  <si>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</si>
  <si>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</si>
  <si>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</si>
  <si>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</si>
  <si>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</si>
  <si>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</si>
  <si>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</si>
  <si>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</si>
  <si>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</si>
  <si>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</si>
  <si>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</si>
  <si>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</si>
  <si>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</si>
  <si>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</si>
  <si>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</si>
  <si>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</si>
  <si>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</si>
  <si>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</si>
  <si>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</si>
  <si>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</si>
  <si>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</si>
  <si>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</si>
  <si>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</si>
  <si>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</si>
  <si>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</si>
  <si>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</si>
  <si>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</si>
  <si>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</si>
  <si>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</si>
  <si>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</si>
  <si>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</si>
  <si>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</si>
  <si>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</si>
  <si>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</si>
  <si>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</si>
  <si>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</si>
  <si>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</si>
  <si>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</si>
  <si>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</si>
  <si>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</si>
  <si>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</si>
  <si>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</si>
  <si>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</si>
  <si>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</si>
  <si>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</si>
  <si>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</si>
  <si>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</si>
  <si>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</si>
  <si>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</si>
  <si>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</si>
  <si>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</si>
  <si>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</si>
  <si>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</si>
  <si>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</si>
  <si>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</si>
  <si>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</si>
  <si>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</si>
  <si>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</si>
  <si>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</si>
  <si>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</si>
  <si>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</si>
  <si>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</si>
  <si>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</si>
  <si>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</si>
  <si>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</si>
  <si>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</si>
  <si>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</si>
  <si>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</si>
  <si>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</si>
  <si>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</si>
  <si>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</si>
  <si>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</si>
  <si>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</si>
  <si>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</si>
  <si>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</si>
  <si>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</si>
  <si>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</si>
  <si>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</si>
  <si>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</si>
  <si>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</si>
  <si>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</si>
  <si>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</si>
  <si>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</si>
  <si>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</si>
  <si>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</si>
  <si>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</si>
  <si>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</si>
  <si>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</si>
  <si>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</si>
  <si>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</si>
  <si>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</si>
  <si>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</si>
  <si>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</si>
  <si>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</si>
  <si>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</si>
  <si>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</si>
  <si>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</si>
  <si>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</si>
  <si>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</si>
  <si>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</si>
  <si>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</si>
  <si>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</si>
  <si>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</si>
  <si>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</si>
  <si>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</si>
  <si>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</si>
  <si>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</si>
  <si>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</si>
  <si>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</si>
  <si>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</si>
  <si>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</si>
  <si>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</si>
  <si>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</si>
  <si>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</si>
  <si>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</si>
  <si>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</si>
  <si>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</si>
  <si>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</si>
  <si>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</si>
  <si>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</si>
  <si>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</si>
  <si>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</si>
  <si>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</si>
  <si>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</si>
  <si>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</si>
  <si>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</si>
  <si>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</si>
  <si>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</si>
  <si>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</si>
  <si>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</si>
  <si>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</si>
  <si>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</si>
  <si>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</si>
  <si>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</si>
  <si>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</si>
  <si>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</si>
  <si>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</si>
  <si>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</si>
  <si>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</si>
  <si>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</si>
  <si>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</si>
  <si>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</si>
  <si>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</si>
  <si>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</si>
  <si>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</si>
  <si>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</si>
  <si>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</si>
  <si>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</si>
  <si>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</si>
  <si>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</si>
  <si>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</si>
  <si>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</si>
  <si>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</si>
  <si>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</si>
  <si>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</si>
  <si>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</si>
  <si>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</si>
  <si>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</si>
  <si>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</si>
  <si>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</si>
  <si>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</si>
  <si>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</si>
  <si>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</si>
  <si>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</si>
  <si>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</si>
  <si>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</si>
  <si>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</si>
  <si>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</si>
  <si>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</si>
  <si>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</si>
  <si>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</si>
  <si>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</si>
  <si>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</si>
  <si>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</si>
  <si>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</si>
  <si>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</si>
  <si>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</si>
  <si>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</si>
  <si>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</si>
  <si>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</si>
  <si>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</si>
  <si>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</si>
  <si>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</si>
  <si>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</si>
  <si>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</si>
  <si>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</si>
  <si>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</si>
  <si>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</si>
  <si>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</si>
  <si>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</si>
  <si>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</si>
  <si>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</si>
  <si>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</si>
  <si>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</si>
  <si>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</si>
  <si>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</si>
  <si>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</si>
  <si>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</si>
  <si>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</si>
  <si>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</si>
  <si>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</si>
  <si>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</si>
  <si>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</si>
  <si>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</si>
  <si>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</si>
  <si>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</si>
  <si>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</si>
  <si>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</si>
  <si>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</si>
  <si>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</si>
  <si>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</si>
  <si>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</si>
  <si>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</si>
  <si>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</si>
  <si>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</si>
  <si>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</si>
  <si>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</si>
  <si>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</si>
  <si>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</si>
  <si>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</si>
  <si>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</si>
  <si>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</si>
  <si>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</si>
  <si>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</si>
  <si>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</si>
  <si>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</si>
  <si>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</si>
  <si>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</si>
  <si>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</si>
  <si>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</si>
  <si>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</si>
  <si>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</si>
  <si>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</si>
  <si>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</si>
  <si>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</si>
  <si>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</si>
  <si>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</si>
  <si>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</si>
  <si>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</si>
  <si>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</si>
  <si>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</si>
  <si>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</si>
  <si>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</si>
  <si>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</si>
  <si>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</si>
  <si>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</si>
  <si>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</si>
  <si>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</si>
  <si>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</si>
  <si>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</si>
  <si>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</si>
  <si>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</si>
  <si>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</si>
  <si>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</si>
  <si>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</si>
  <si>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</si>
  <si>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</si>
  <si>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</si>
  <si>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</si>
  <si>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</si>
  <si>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</si>
  <si>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</si>
  <si>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</si>
  <si>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</si>
  <si>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</si>
  <si>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</si>
  <si>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</si>
  <si>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</si>
  <si>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</si>
  <si>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</si>
  <si>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</si>
  <si>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</si>
  <si>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</si>
  <si>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</si>
  <si>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</si>
  <si>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</si>
  <si>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</si>
  <si>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</si>
  <si>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</si>
  <si>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</si>
  <si>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</si>
  <si>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</si>
  <si>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</si>
  <si>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</si>
  <si>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</si>
  <si>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</si>
  <si>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</si>
  <si>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</si>
  <si>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</si>
  <si>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</si>
  <si>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</si>
  <si>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</si>
  <si>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</si>
  <si>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</si>
  <si>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</si>
  <si>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</si>
  <si>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</si>
  <si>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</si>
  <si>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</si>
  <si>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</si>
  <si>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</si>
  <si>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</si>
  <si>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</si>
  <si>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</si>
  <si>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</si>
  <si>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</si>
  <si>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</si>
  <si>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</si>
  <si>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</si>
  <si>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</si>
  <si>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</si>
  <si>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</si>
  <si>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</si>
  <si>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</si>
  <si>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</si>
  <si>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</si>
  <si>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</si>
  <si>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</si>
  <si>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</si>
  <si>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</si>
  <si>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</si>
  <si>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</si>
  <si>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</si>
  <si>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</si>
  <si>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</si>
  <si>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</si>
  <si>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</si>
  <si>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</si>
  <si>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</si>
  <si>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</si>
  <si>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</si>
  <si>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</si>
  <si>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</si>
  <si>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</si>
  <si>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</si>
  <si>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</si>
  <si>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</si>
  <si>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</si>
  <si>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</si>
  <si>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</si>
  <si>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</si>
  <si>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</si>
  <si>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</si>
  <si>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</si>
  <si>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</si>
  <si>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</si>
  <si>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</si>
  <si>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</si>
  <si>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</si>
  <si>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</si>
  <si>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</si>
  <si>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</si>
  <si>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</si>
  <si>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</si>
  <si>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</si>
  <si>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</si>
  <si>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</si>
  <si>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</si>
  <si>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</si>
  <si>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</si>
  <si>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</si>
  <si>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</si>
  <si>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</si>
  <si>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</si>
  <si>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</si>
  <si>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</si>
  <si>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</si>
  <si>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</si>
  <si>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</si>
  <si>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</si>
  <si>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</si>
  <si>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</si>
  <si>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</si>
  <si>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</si>
  <si>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</si>
  <si>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</si>
  <si>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</si>
  <si>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</si>
  <si>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</si>
  <si>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</si>
  <si>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</si>
  <si>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</si>
  <si>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</si>
  <si>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</si>
  <si>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</si>
  <si>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</si>
  <si>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</si>
  <si>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</si>
  <si>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</si>
  <si>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</si>
  <si>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</si>
  <si>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</si>
  <si>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</si>
  <si>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</si>
  <si>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</si>
  <si>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</si>
  <si>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</si>
  <si>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</si>
  <si>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</si>
  <si>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</si>
  <si>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</si>
  <si>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</si>
  <si>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</si>
  <si>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</si>
  <si>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</si>
  <si>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</si>
  <si>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</si>
  <si>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</si>
  <si>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</si>
  <si>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</si>
  <si>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</si>
  <si>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</si>
  <si>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</si>
  <si>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</si>
  <si>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</si>
  <si>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</si>
  <si>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</si>
  <si>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</si>
  <si>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</si>
  <si>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</si>
  <si>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</si>
  <si>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</si>
  <si>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</si>
  <si>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</si>
  <si>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</si>
  <si>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</si>
  <si>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</si>
  <si>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</si>
  <si>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</si>
  <si>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</si>
  <si>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</si>
  <si>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</si>
  <si>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</si>
  <si>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</si>
  <si>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</si>
  <si>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</si>
  <si>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</si>
  <si>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</si>
  <si>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</si>
  <si>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</si>
  <si>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</si>
  <si>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</si>
  <si>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</si>
  <si>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</si>
  <si>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</si>
  <si>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</si>
  <si>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</si>
  <si>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</si>
  <si>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</si>
  <si>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</si>
  <si>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</si>
  <si>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</si>
  <si>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</si>
  <si>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</si>
  <si>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</si>
  <si>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</si>
  <si>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</si>
  <si>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</si>
  <si>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</si>
  <si>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</si>
  <si>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</si>
  <si>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</si>
  <si>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</si>
  <si>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</si>
  <si>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</si>
  <si>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</si>
  <si>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</si>
  <si>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</si>
  <si>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</si>
  <si>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</si>
  <si>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</si>
  <si>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</si>
  <si>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</si>
  <si>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</si>
  <si>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</si>
  <si>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</si>
  <si>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</si>
  <si>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</si>
  <si>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</si>
  <si>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</si>
  <si>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</si>
  <si>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</si>
  <si>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</si>
  <si>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</si>
  <si>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</si>
  <si>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</si>
  <si>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</si>
  <si>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</si>
  <si>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</si>
  <si>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</si>
  <si>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</si>
  <si>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</si>
  <si>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</si>
  <si>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</si>
  <si>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</si>
  <si>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</si>
  <si>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</si>
  <si>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</si>
  <si>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</si>
  <si>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</si>
  <si>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</si>
  <si>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</si>
  <si>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</si>
  <si>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</si>
  <si>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</si>
  <si>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</si>
  <si>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</si>
  <si>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</si>
  <si>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</si>
  <si>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</si>
  <si>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</si>
  <si>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</si>
  <si>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</si>
  <si>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</si>
  <si>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</si>
  <si>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</si>
  <si>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</si>
  <si>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</si>
  <si>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</si>
  <si>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</si>
  <si>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</si>
  <si>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</si>
  <si>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</si>
  <si>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</si>
  <si>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</si>
  <si>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</si>
  <si>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</si>
  <si>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</si>
  <si>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</si>
  <si>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</si>
  <si>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</si>
  <si>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</si>
  <si>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</si>
  <si>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</si>
  <si>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</si>
  <si>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</si>
  <si>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</si>
  <si>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</si>
  <si>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</si>
  <si>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</si>
  <si>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</si>
  <si>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</si>
  <si>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</si>
  <si>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</si>
  <si>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</si>
  <si>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</si>
  <si>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</si>
  <si>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</si>
  <si>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</si>
  <si>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</si>
  <si>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</si>
  <si>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</si>
  <si>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</si>
  <si>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</si>
  <si>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</si>
  <si>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</si>
  <si>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</si>
  <si>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</si>
  <si>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</si>
  <si>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</si>
  <si>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</si>
  <si>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</si>
  <si>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</si>
  <si>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</si>
  <si>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</si>
  <si>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</si>
  <si>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</si>
  <si>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</si>
  <si>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</si>
  <si>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</si>
  <si>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</si>
  <si>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</si>
  <si>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</si>
  <si>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</si>
  <si>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</si>
  <si>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</si>
  <si>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</si>
  <si>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</si>
  <si>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</si>
  <si>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</si>
  <si>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</si>
  <si>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</si>
  <si>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</si>
  <si>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</si>
  <si>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</si>
  <si>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</si>
  <si>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</si>
  <si>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</si>
  <si>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</si>
  <si>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</si>
  <si>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</si>
  <si>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</si>
  <si>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</si>
  <si>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</si>
  <si>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</si>
  <si>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</si>
  <si>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</si>
  <si>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</si>
  <si>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</si>
  <si>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</si>
  <si>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</si>
  <si>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</si>
  <si>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</si>
  <si>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</si>
  <si>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</si>
  <si>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</si>
  <si>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</si>
  <si>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</si>
  <si>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</si>
  <si>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</si>
  <si>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</si>
  <si>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</si>
  <si>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</si>
  <si>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</si>
  <si>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</si>
  <si>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</si>
  <si>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</si>
  <si>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</si>
  <si>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</si>
  <si>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</si>
  <si>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</si>
  <si>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</si>
  <si>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</si>
  <si>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</si>
  <si>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</si>
  <si>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</si>
  <si>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</si>
  <si>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</si>
  <si>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</si>
  <si>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</si>
  <si>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</si>
  <si>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</si>
  <si>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</si>
  <si>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</si>
  <si>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</si>
  <si>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</si>
  <si>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</si>
  <si>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</si>
  <si>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</si>
  <si>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</si>
  <si>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</si>
  <si>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</si>
  <si>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</si>
  <si>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</si>
  <si>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</si>
  <si>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</si>
  <si>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</si>
  <si>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</si>
  <si>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</si>
  <si>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</si>
  <si>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</si>
  <si>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</si>
  <si>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</si>
  <si>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</si>
  <si>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</si>
  <si>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</si>
  <si>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</si>
  <si>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</si>
  <si>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</si>
  <si>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</si>
  <si>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</si>
  <si>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</si>
  <si>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</si>
  <si>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</si>
  <si>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</si>
  <si>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</si>
  <si>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</si>
  <si>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</si>
  <si>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</si>
  <si>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</si>
  <si>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</si>
  <si>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</si>
  <si>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</si>
  <si>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</si>
  <si>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</si>
  <si>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</si>
  <si>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</si>
  <si>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</si>
  <si>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</si>
  <si>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</si>
  <si>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</si>
  <si>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</si>
  <si>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</si>
  <si>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</si>
  <si>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</si>
  <si>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</si>
  <si>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</si>
  <si>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</si>
  <si>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</si>
  <si>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</si>
  <si>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</si>
  <si>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</si>
  <si>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</si>
  <si>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</si>
  <si>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</si>
  <si>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</si>
  <si>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</si>
  <si>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</si>
  <si>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</si>
  <si>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</si>
  <si>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</si>
  <si>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</si>
  <si>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</si>
  <si>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</si>
  <si>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</si>
  <si>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</si>
  <si>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</si>
  <si>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</si>
  <si>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</si>
  <si>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</si>
  <si>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</si>
  <si>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</si>
  <si>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</si>
  <si>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</si>
  <si>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</si>
  <si>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</si>
  <si>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</si>
  <si>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</si>
  <si>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</si>
  <si>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</si>
  <si>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</si>
  <si>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</si>
  <si>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</si>
  <si>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</si>
  <si>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</si>
  <si>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</si>
  <si>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</si>
  <si>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</si>
  <si>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</si>
  <si>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</si>
  <si>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</si>
  <si>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</si>
  <si>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</si>
  <si>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</si>
  <si>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</si>
  <si>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</si>
  <si>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</si>
  <si>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</si>
  <si>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</si>
  <si>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</si>
  <si>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</si>
  <si>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</si>
  <si>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</si>
  <si>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</si>
  <si>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</si>
  <si>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</si>
  <si>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</si>
  <si>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</si>
  <si>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</si>
  <si>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</si>
  <si>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</si>
  <si>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</si>
  <si>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</si>
  <si>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</si>
  <si>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</si>
  <si>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</si>
  <si>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</si>
  <si>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</si>
  <si>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</si>
  <si>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</si>
  <si>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</si>
  <si>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</si>
  <si>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</si>
  <si>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</si>
  <si>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</si>
  <si>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</si>
  <si>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</si>
  <si>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</si>
  <si>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</si>
  <si>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</si>
  <si>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</si>
  <si>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</si>
  <si>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</si>
  <si>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</si>
  <si>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</si>
  <si>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</si>
  <si>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</si>
  <si>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</si>
  <si>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</si>
  <si>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</si>
  <si>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</si>
  <si>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</si>
  <si>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</si>
  <si>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</si>
  <si>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</si>
  <si>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</si>
  <si>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</si>
  <si>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</si>
  <si>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</si>
  <si>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</si>
  <si>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</si>
  <si>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</si>
  <si>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</si>
  <si>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</si>
  <si>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</si>
  <si>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</si>
  <si>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</si>
  <si>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</si>
  <si>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</si>
  <si>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</si>
  <si>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</si>
  <si>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</si>
  <si>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</si>
  <si>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</si>
  <si>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</si>
  <si>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</si>
  <si>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</si>
  <si>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</si>
  <si>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</si>
  <si>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</si>
  <si>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</si>
  <si>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</si>
  <si>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</si>
  <si>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</si>
  <si>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</si>
  <si>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</si>
  <si>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</si>
  <si>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</si>
  <si>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</si>
  <si>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</si>
  <si>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</si>
  <si>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</si>
  <si>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</si>
  <si>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</si>
  <si>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</si>
  <si>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</si>
  <si>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</si>
  <si>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</si>
  <si>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</si>
  <si>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</si>
  <si>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</si>
  <si>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</si>
  <si>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</si>
  <si>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</si>
  <si>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</si>
  <si>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</si>
  <si>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</si>
  <si>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</si>
  <si>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</si>
  <si>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</si>
  <si>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</si>
  <si>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</si>
  <si>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</si>
  <si>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</si>
  <si>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</si>
  <si>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</si>
  <si>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</si>
  <si>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</si>
  <si>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</si>
  <si>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</si>
  <si>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</si>
  <si>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</si>
  <si>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</si>
  <si>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</si>
  <si>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</si>
  <si>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</si>
  <si>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</si>
  <si>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</si>
  <si>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</si>
  <si>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</si>
  <si>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</si>
  <si>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</si>
  <si>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</si>
  <si>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</si>
  <si>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</si>
  <si>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</si>
  <si>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</si>
  <si>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</si>
  <si>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</si>
  <si>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</si>
  <si>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</si>
  <si>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</si>
  <si>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</si>
  <si>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</si>
  <si>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</si>
  <si>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</si>
  <si>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</si>
  <si>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</si>
  <si>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</si>
  <si>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</si>
  <si>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</si>
  <si>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</si>
  <si>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</si>
  <si>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</si>
  <si>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</si>
  <si>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</si>
  <si>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</si>
  <si>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</si>
  <si>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</si>
  <si>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</si>
  <si>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</si>
  <si>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</si>
  <si>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</si>
  <si>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</si>
  <si>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</si>
  <si>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</si>
  <si>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</si>
  <si>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</si>
  <si>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</si>
  <si>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</si>
  <si>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</si>
  <si>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</si>
  <si>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</si>
  <si>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</si>
  <si>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</si>
  <si>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</si>
  <si>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</si>
  <si>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</si>
  <si>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</si>
  <si>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</si>
  <si>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</si>
  <si>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</si>
  <si>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</si>
  <si>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</si>
  <si>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</si>
  <si>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</si>
  <si>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</si>
  <si>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</si>
  <si>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</si>
  <si>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</si>
  <si>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</si>
  <si>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</si>
  <si>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</si>
  <si>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</si>
  <si>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</si>
  <si>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</si>
  <si>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</si>
  <si>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</si>
  <si>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</si>
  <si>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</si>
  <si>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</si>
  <si>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</si>
  <si>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</si>
  <si>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</si>
  <si>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</si>
  <si>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</si>
  <si>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</si>
  <si>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</si>
  <si>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</si>
  <si>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</si>
  <si>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</si>
  <si>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</si>
  <si>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</si>
  <si>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</si>
  <si>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</si>
  <si>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</si>
  <si>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</si>
  <si>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</si>
  <si>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</si>
  <si>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</si>
  <si>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</si>
  <si>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</si>
  <si>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</si>
  <si>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</si>
  <si>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</si>
  <si>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</si>
  <si>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</si>
  <si>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</si>
  <si>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</si>
  <si>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</si>
  <si>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</si>
  <si>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</si>
  <si>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</si>
  <si>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</si>
  <si>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</si>
  <si>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</si>
  <si>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</si>
  <si>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</si>
  <si>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</si>
  <si>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</si>
  <si>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</si>
  <si>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</si>
  <si>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</si>
  <si>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</si>
  <si>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</si>
  <si>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</si>
  <si>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</si>
  <si>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</si>
  <si>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</si>
  <si>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</si>
  <si>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</si>
  <si>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</si>
  <si>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</si>
  <si>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</si>
  <si>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</si>
  <si>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</si>
  <si>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</si>
  <si>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</si>
  <si>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</si>
  <si>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</si>
  <si>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</si>
  <si>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</si>
  <si>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</si>
  <si>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</si>
  <si>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</si>
  <si>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</si>
  <si>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</si>
  <si>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</si>
  <si>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</si>
  <si>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</si>
  <si>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</si>
  <si>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</si>
  <si>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</si>
  <si>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</si>
  <si>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</si>
  <si>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</si>
  <si>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</si>
  <si>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</si>
  <si>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</si>
  <si>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</si>
  <si>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</si>
  <si>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</si>
  <si>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</si>
  <si>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</si>
  <si>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</si>
  <si>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</si>
  <si>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</si>
  <si>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</si>
  <si>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</si>
  <si>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</si>
  <si>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</si>
  <si>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</si>
  <si>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</si>
  <si>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</si>
  <si>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</si>
  <si>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</si>
  <si>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</si>
  <si>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</si>
  <si>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</si>
  <si>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</si>
  <si>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</si>
  <si>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</si>
  <si>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</si>
  <si>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</si>
  <si>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</si>
  <si>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</si>
  <si>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</si>
  <si>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</si>
  <si>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</si>
  <si>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</si>
  <si>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</si>
  <si>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</si>
  <si>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</si>
  <si>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</si>
  <si>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</si>
  <si>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</si>
  <si>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</si>
  <si>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</si>
  <si>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</si>
  <si>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</si>
  <si>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</si>
  <si>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</si>
  <si>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</si>
  <si>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</si>
  <si>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</si>
  <si>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</si>
  <si>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</si>
  <si>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</si>
  <si>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</si>
  <si>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</si>
  <si>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</si>
  <si>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</si>
  <si>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</si>
  <si>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</si>
  <si>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</si>
  <si>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</si>
  <si>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</si>
  <si>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</si>
  <si>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</si>
  <si>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</si>
  <si>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</si>
  <si>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</si>
  <si>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</si>
  <si>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</si>
  <si>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</si>
  <si>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</si>
  <si>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</si>
  <si>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</si>
  <si>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</si>
  <si>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</si>
  <si>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</si>
  <si>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</si>
  <si>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</si>
  <si>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</si>
  <si>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</si>
  <si>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</si>
  <si>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</si>
  <si>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</si>
  <si>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</si>
  <si>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</si>
  <si>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</si>
  <si>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</si>
  <si>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</si>
  <si>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</si>
  <si>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</si>
  <si>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</si>
  <si>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</si>
  <si>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</si>
  <si>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</si>
  <si>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</si>
  <si>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</si>
  <si>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</si>
  <si>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</si>
  <si>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</si>
  <si>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</si>
  <si>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</si>
  <si>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</si>
  <si>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</si>
  <si>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</si>
  <si>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</si>
  <si>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</si>
  <si>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</si>
  <si>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</si>
  <si>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</si>
  <si>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</si>
  <si>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</si>
  <si>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</si>
  <si>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</si>
  <si>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</si>
  <si>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</si>
  <si>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</si>
  <si>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</si>
  <si>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</si>
  <si>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</si>
  <si>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</si>
  <si>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</si>
  <si>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</si>
  <si>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</si>
  <si>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</si>
  <si>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</si>
  <si>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</si>
  <si>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</si>
  <si>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</si>
  <si>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</si>
  <si>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</si>
  <si>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</si>
  <si>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</si>
  <si>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</si>
  <si>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</si>
  <si>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</si>
  <si>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</si>
  <si>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</si>
  <si>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</si>
  <si>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</si>
  <si>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</si>
  <si>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</si>
  <si>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</si>
  <si>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</si>
  <si>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</si>
  <si>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</si>
  <si>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</si>
  <si>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</si>
  <si>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</si>
  <si>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</si>
  <si>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</si>
  <si>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</si>
  <si>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</si>
  <si>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</si>
  <si>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</si>
  <si>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</si>
  <si>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</si>
  <si>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</si>
  <si>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</si>
  <si>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</si>
  <si>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</si>
  <si>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</si>
  <si>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</si>
  <si>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</si>
  <si>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</si>
  <si>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</si>
  <si>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</si>
  <si>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</si>
  <si>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</si>
  <si>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</si>
  <si>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</si>
  <si>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</si>
  <si>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</si>
  <si>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</si>
  <si>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</si>
  <si>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</si>
  <si>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</si>
  <si>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</si>
  <si>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</si>
  <si>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</si>
  <si>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</si>
  <si>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</si>
  <si>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</si>
  <si>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</si>
  <si>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</si>
  <si>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</si>
  <si>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</si>
  <si>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</si>
  <si>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</si>
  <si>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</si>
  <si>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</si>
  <si>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</si>
  <si>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</si>
  <si>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</si>
  <si>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</si>
  <si>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</si>
  <si>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</si>
  <si>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</si>
  <si>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</si>
  <si>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</si>
  <si>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</si>
  <si>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</si>
  <si>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</si>
  <si>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</si>
  <si>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</si>
  <si>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</si>
  <si>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</si>
  <si>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</si>
  <si>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</si>
  <si>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</si>
  <si>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</si>
  <si>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</si>
  <si>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</si>
  <si>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</si>
  <si>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</si>
  <si>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</si>
  <si>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</si>
  <si>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</si>
  <si>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</si>
  <si>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</si>
  <si>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</si>
  <si>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</si>
  <si>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</si>
  <si>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</si>
  <si>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</si>
  <si>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</si>
  <si>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</si>
  <si>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</si>
  <si>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</si>
  <si>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</si>
  <si>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</si>
  <si>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</si>
  <si>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</si>
  <si>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</si>
  <si>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</si>
  <si>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</si>
  <si>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</si>
  <si>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</si>
  <si>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</si>
  <si>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</si>
  <si>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</si>
  <si>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</si>
  <si>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</si>
  <si>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</si>
  <si>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</si>
  <si>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</si>
  <si>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</si>
  <si>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</si>
  <si>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</si>
  <si>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</si>
  <si>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</si>
  <si>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</si>
  <si>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</si>
  <si>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</si>
  <si>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</si>
  <si>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</si>
  <si>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</si>
  <si>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</si>
  <si>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</si>
  <si>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</si>
  <si>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</si>
  <si>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</si>
  <si>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</si>
  <si>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</si>
  <si>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</si>
  <si>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</si>
  <si>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</si>
  <si>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</si>
  <si>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</si>
  <si>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</si>
  <si>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</si>
  <si>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</si>
  <si>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</si>
  <si>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</si>
  <si>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</si>
  <si>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</si>
  <si>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</si>
  <si>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</si>
  <si>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</si>
  <si>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</si>
  <si>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</si>
  <si>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</si>
  <si>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</si>
  <si>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</si>
  <si>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</si>
  <si>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</si>
  <si>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</si>
  <si>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</si>
  <si>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</si>
  <si>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</si>
  <si>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</si>
  <si>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</si>
  <si>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</si>
  <si>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</si>
  <si>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</si>
  <si>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</si>
  <si>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</si>
  <si>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</si>
  <si>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</si>
  <si>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</si>
  <si>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</si>
  <si>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</si>
  <si>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</si>
  <si>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</si>
  <si>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</si>
  <si>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</si>
  <si>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</si>
  <si>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</si>
  <si>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</si>
  <si>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</si>
  <si>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</si>
  <si>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</si>
  <si>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</si>
  <si>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</si>
  <si>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</si>
  <si>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</si>
  <si>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</si>
  <si>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</si>
  <si>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</si>
  <si>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</si>
  <si>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</si>
  <si>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</si>
  <si>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</si>
  <si>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</si>
  <si>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</si>
  <si>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</si>
  <si>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</si>
  <si>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</si>
  <si>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</si>
  <si>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</si>
  <si>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</si>
  <si>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</si>
  <si>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</si>
  <si>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</si>
  <si>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</si>
  <si>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</si>
  <si>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</si>
  <si>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</si>
  <si>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</si>
  <si>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</si>
  <si>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</si>
  <si>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</si>
  <si>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</si>
  <si>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</si>
  <si>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</si>
  <si>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</si>
  <si>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</si>
  <si>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</si>
  <si>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</si>
  <si>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</si>
  <si>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</si>
  <si>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</si>
  <si>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</si>
  <si>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</si>
  <si>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</si>
  <si>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</si>
  <si>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</si>
  <si>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</si>
  <si>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</si>
  <si>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</si>
  <si>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</si>
  <si>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</si>
  <si>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</si>
  <si>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</si>
  <si>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</si>
  <si>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</si>
  <si>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</si>
  <si>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</si>
  <si>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</si>
  <si>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</si>
  <si>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</si>
  <si>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</si>
  <si>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</si>
  <si>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</si>
  <si>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</si>
  <si>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</si>
  <si>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</si>
  <si>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</si>
  <si>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</si>
  <si>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</si>
  <si>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</si>
  <si>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</si>
  <si>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</si>
  <si>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</si>
  <si>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</si>
  <si>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</si>
  <si>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</si>
  <si>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</si>
  <si>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</si>
  <si>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</si>
  <si>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</si>
  <si>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</si>
  <si>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</si>
  <si>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</si>
  <si>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</si>
  <si>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</si>
  <si>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</si>
  <si>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</si>
  <si>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</si>
  <si>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</si>
  <si>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</si>
  <si>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</si>
  <si>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</si>
  <si>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</si>
  <si>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</si>
  <si>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</si>
  <si>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</si>
  <si>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</si>
  <si>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</si>
  <si>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</si>
  <si>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</si>
  <si>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</si>
  <si>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</si>
  <si>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</si>
  <si>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</si>
  <si>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</si>
  <si>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</si>
  <si>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</si>
  <si>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</si>
  <si>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</si>
  <si>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</si>
  <si>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</si>
  <si>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</si>
  <si>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</si>
  <si>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</si>
  <si>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</si>
  <si>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</si>
  <si>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</si>
  <si>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</si>
  <si>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</si>
  <si>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</si>
  <si>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</si>
  <si>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</si>
  <si>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</si>
  <si>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</si>
  <si>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</si>
  <si>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</si>
  <si>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</si>
  <si>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</si>
  <si>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</si>
  <si>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</si>
  <si>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</si>
  <si>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</si>
  <si>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</si>
  <si>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</si>
  <si>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</si>
  <si>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</si>
  <si>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</si>
  <si>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</si>
  <si>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</si>
  <si>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</si>
  <si>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</si>
  <si>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</si>
  <si>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</si>
  <si>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</si>
  <si>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</si>
  <si>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</si>
  <si>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</si>
  <si>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</si>
  <si>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</si>
  <si>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</si>
  <si>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</si>
  <si>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</si>
  <si>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</si>
  <si>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</si>
  <si>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</si>
  <si>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</si>
  <si>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</si>
  <si>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</si>
  <si>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</si>
  <si>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</si>
  <si>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</si>
  <si>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</si>
  <si>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</si>
  <si>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</si>
  <si>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</si>
  <si>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</si>
  <si>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</si>
  <si>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</si>
  <si>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</si>
  <si>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</si>
  <si>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</si>
  <si>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</si>
  <si>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</si>
  <si>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</si>
  <si>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</si>
  <si>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</si>
  <si>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</si>
  <si>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</si>
  <si>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</si>
  <si>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</si>
  <si>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</si>
  <si>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</si>
  <si>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</si>
  <si>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</si>
  <si>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</si>
  <si>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</si>
  <si>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</si>
  <si>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</si>
  <si>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</si>
  <si>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</si>
  <si>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</si>
  <si>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</si>
  <si>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</si>
  <si>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</si>
  <si>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</si>
  <si>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</si>
  <si>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</si>
  <si>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</si>
  <si>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</si>
  <si>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</si>
  <si>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</si>
  <si>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</si>
  <si>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</si>
  <si>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</si>
  <si>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</si>
  <si>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</si>
  <si>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</si>
  <si>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</si>
  <si>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</si>
  <si>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</si>
  <si>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</si>
  <si>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</si>
  <si>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</si>
  <si>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</si>
  <si>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</si>
  <si>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</si>
  <si>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</si>
  <si>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</si>
  <si>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</si>
  <si>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</si>
  <si>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</si>
  <si>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</si>
  <si>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</si>
  <si>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</si>
  <si>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</si>
  <si>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</si>
  <si>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</si>
  <si>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</si>
  <si>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</si>
  <si>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</si>
  <si>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</si>
  <si>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</si>
  <si>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</si>
  <si>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</si>
  <si>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</si>
  <si>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</si>
  <si>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</si>
  <si>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</si>
  <si>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</si>
  <si>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</si>
  <si>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</si>
  <si>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</si>
  <si>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</si>
  <si>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</si>
  <si>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</si>
  <si>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</si>
  <si>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</si>
  <si>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</si>
  <si>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</si>
  <si>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</si>
  <si>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</si>
  <si>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</si>
  <si>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</si>
  <si>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</si>
  <si>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</si>
  <si>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</si>
  <si>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</si>
  <si>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</si>
  <si>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</si>
  <si>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</si>
  <si>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</si>
  <si>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</si>
  <si>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</si>
  <si>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</si>
  <si>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</si>
  <si>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</si>
  <si>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</si>
  <si>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</si>
  <si>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</si>
  <si>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</si>
  <si>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</si>
  <si>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</si>
  <si>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</si>
  <si>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</si>
  <si>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</si>
  <si>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</si>
  <si>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</si>
  <si>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</si>
  <si>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</si>
  <si>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</si>
  <si>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</si>
  <si>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</si>
  <si>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</si>
  <si>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</si>
  <si>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</si>
  <si>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</si>
  <si>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</si>
  <si>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</si>
  <si>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</si>
  <si>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</si>
  <si>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</si>
  <si>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</si>
  <si>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</si>
  <si>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</si>
  <si>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</si>
  <si>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</si>
  <si>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</si>
  <si>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</si>
  <si>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</si>
  <si>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</si>
  <si>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</si>
  <si>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</si>
  <si>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</si>
  <si>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</si>
  <si>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</si>
  <si>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</si>
  <si>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</si>
  <si>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</si>
  <si>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</si>
  <si>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</si>
  <si>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</si>
  <si>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</si>
  <si>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</si>
  <si>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</si>
  <si>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</si>
  <si>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</si>
  <si>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</si>
  <si>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</si>
  <si>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</si>
  <si>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</si>
  <si>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</si>
  <si>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</si>
  <si>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</si>
  <si>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</si>
  <si>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</si>
  <si>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</si>
  <si>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</si>
  <si>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</si>
  <si>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</si>
  <si>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</si>
  <si>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</si>
  <si>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</si>
  <si>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</si>
  <si>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</si>
  <si>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</si>
  <si>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</si>
  <si>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</si>
  <si>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</si>
  <si>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</si>
  <si>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</si>
  <si>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</si>
  <si>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</si>
  <si>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</si>
  <si>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</si>
  <si>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</si>
  <si>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</si>
  <si>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</si>
  <si>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</si>
  <si>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</si>
  <si>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</si>
  <si>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</si>
  <si>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</si>
  <si>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</si>
  <si>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</si>
  <si>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</si>
  <si>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</si>
  <si>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</si>
  <si>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</si>
  <si>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</si>
  <si>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</si>
  <si>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</si>
  <si>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</si>
  <si>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</si>
  <si>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</si>
  <si>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</si>
  <si>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</si>
  <si>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</si>
  <si>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</si>
  <si>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</si>
  <si>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</si>
  <si>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</si>
  <si>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</si>
  <si>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</si>
  <si>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</si>
  <si>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</si>
  <si>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</si>
  <si>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</si>
  <si>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</si>
  <si>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</si>
  <si>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</si>
  <si>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</si>
  <si>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</si>
  <si>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</si>
  <si>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</si>
  <si>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</si>
  <si>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</si>
  <si>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</si>
  <si>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</si>
  <si>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</si>
  <si>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</si>
  <si>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</si>
  <si>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</si>
  <si>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</si>
  <si>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</si>
  <si>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</si>
  <si>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</si>
  <si>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</si>
  <si>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</si>
  <si>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</si>
  <si>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</si>
  <si>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</si>
  <si>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</si>
  <si>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</si>
  <si>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</si>
  <si>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</si>
  <si>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</si>
  <si>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</si>
  <si>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</si>
  <si>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</si>
  <si>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</si>
  <si>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</si>
  <si>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</si>
  <si>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</si>
  <si>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</si>
  <si>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</si>
  <si>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</si>
  <si>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</si>
  <si>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</si>
  <si>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</si>
  <si>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</si>
  <si>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</si>
  <si>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</si>
  <si>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</si>
  <si>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</si>
  <si>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</si>
  <si>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</si>
  <si>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</si>
  <si>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</si>
  <si>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</si>
  <si>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</si>
  <si>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</si>
  <si>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</si>
  <si>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</si>
  <si>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</si>
  <si>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</si>
  <si>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</si>
  <si>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</si>
  <si>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</si>
  <si>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</si>
  <si>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</si>
  <si>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</si>
  <si>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</si>
  <si>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</si>
  <si>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</si>
  <si>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</si>
  <si>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</si>
  <si>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</si>
  <si>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</si>
  <si>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</si>
  <si>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</si>
  <si>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</si>
  <si>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</si>
  <si>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</si>
  <si>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</si>
  <si>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</si>
  <si>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</si>
  <si>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</si>
  <si>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</si>
  <si>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</si>
  <si>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</si>
  <si>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</si>
  <si>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</si>
  <si>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</si>
  <si>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</si>
  <si>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</si>
  <si>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</si>
  <si>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</si>
  <si>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</si>
  <si>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</si>
  <si>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</si>
  <si>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</si>
  <si>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</si>
  <si>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</si>
  <si>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</si>
  <si>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</si>
  <si>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</si>
  <si>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</si>
  <si>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</si>
  <si>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</si>
  <si>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</si>
  <si>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</si>
  <si>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</si>
  <si>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</si>
  <si>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</si>
  <si>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</si>
  <si>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</si>
  <si>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</si>
  <si>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</si>
  <si>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</si>
  <si>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</si>
  <si>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</si>
  <si>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</si>
  <si>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</si>
  <si>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</si>
  <si>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</si>
  <si>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</si>
  <si>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</si>
  <si>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</si>
  <si>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</si>
  <si>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</si>
  <si>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</si>
  <si>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</si>
  <si>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</si>
  <si>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</si>
  <si>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</si>
  <si>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</si>
  <si>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</si>
  <si>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</si>
  <si>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</si>
  <si>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</si>
  <si>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</si>
  <si>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</si>
  <si>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</si>
  <si>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</si>
  <si>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</si>
  <si>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</si>
  <si>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</si>
  <si>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</si>
  <si>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</si>
  <si>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</si>
  <si>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</si>
  <si>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</si>
  <si>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</si>
  <si>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</si>
  <si>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</si>
  <si>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</si>
  <si>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</si>
  <si>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</si>
  <si>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</si>
  <si>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</si>
  <si>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</si>
  <si>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</si>
  <si>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</si>
  <si>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</si>
  <si>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</si>
  <si>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</si>
  <si>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</si>
  <si>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</si>
  <si>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</si>
  <si>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</si>
  <si>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</si>
  <si>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</si>
  <si>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</si>
  <si>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</si>
  <si>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</si>
  <si>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</si>
  <si>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</si>
  <si>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</si>
  <si>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</si>
  <si>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</si>
  <si>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</si>
  <si>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</si>
  <si>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</si>
  <si>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</si>
  <si>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</si>
  <si>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</si>
  <si>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</si>
  <si>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</si>
  <si>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</si>
  <si>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</si>
  <si>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</si>
  <si>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</si>
  <si>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</si>
  <si>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</si>
  <si>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</si>
  <si>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</si>
  <si>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</si>
  <si>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</si>
  <si>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</si>
  <si>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</si>
  <si>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</si>
  <si>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</si>
  <si>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</si>
  <si>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</si>
  <si>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</si>
  <si>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</si>
  <si>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</si>
  <si>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</si>
  <si>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</si>
  <si>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</si>
  <si>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</si>
  <si>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</si>
  <si>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</si>
  <si>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</si>
  <si>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</si>
  <si>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</si>
  <si>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</si>
  <si>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</si>
  <si>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</si>
  <si>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</si>
  <si>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</si>
  <si>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</si>
  <si>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</si>
  <si>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</si>
  <si>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</si>
  <si>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</si>
  <si>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</si>
  <si>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</si>
  <si>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</si>
  <si>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</si>
  <si>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</si>
  <si>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</si>
  <si>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</si>
  <si>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</si>
  <si>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</si>
  <si>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</si>
  <si>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</si>
  <si>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</si>
  <si>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</si>
  <si>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</si>
  <si>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</si>
  <si>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</si>
  <si>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</si>
  <si>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</si>
  <si>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</si>
  <si>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</si>
  <si>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</si>
  <si>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</si>
  <si>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</si>
  <si>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</si>
  <si>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</si>
  <si>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</si>
  <si>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</si>
  <si>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</si>
  <si>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</si>
  <si>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</si>
  <si>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</si>
  <si>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</si>
  <si>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</si>
  <si>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</si>
  <si>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</si>
  <si>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</si>
  <si>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</si>
  <si>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</si>
  <si>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</si>
  <si>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</si>
  <si>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</si>
  <si>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</si>
  <si>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</si>
  <si>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</si>
  <si>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</si>
  <si>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</si>
  <si>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</si>
  <si>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</si>
  <si>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</si>
  <si>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</si>
  <si>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</si>
  <si>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</si>
  <si>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</si>
  <si>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</si>
  <si>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</si>
  <si>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</si>
  <si>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</si>
  <si>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</si>
  <si>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</si>
  <si>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</si>
  <si>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</si>
  <si>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</si>
  <si>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</si>
  <si>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</si>
  <si>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</si>
  <si>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</si>
  <si>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</si>
  <si>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</si>
  <si>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</si>
  <si>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</si>
  <si>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</si>
  <si>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</si>
  <si>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</si>
  <si>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</si>
  <si>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</si>
  <si>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</si>
  <si>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</si>
  <si>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</si>
  <si>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</si>
  <si>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</si>
  <si>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</si>
  <si>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</si>
  <si>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</si>
  <si>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</si>
  <si>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</si>
  <si>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</si>
  <si>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</si>
  <si>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</si>
  <si>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</si>
  <si>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</si>
  <si>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</si>
  <si>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</si>
  <si>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</si>
  <si>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</si>
  <si>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</si>
  <si>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</si>
  <si>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</si>
  <si>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</si>
  <si>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</si>
  <si>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</si>
  <si>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</si>
  <si>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</si>
  <si>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</si>
  <si>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</si>
  <si>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</si>
  <si>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</si>
  <si>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</si>
  <si>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</si>
  <si>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</si>
  <si>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</si>
  <si>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</si>
  <si>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</si>
  <si>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</si>
  <si>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</si>
  <si>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</si>
  <si>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</si>
  <si>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</si>
  <si>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</si>
  <si>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</si>
  <si>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</si>
  <si>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</si>
  <si>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</si>
  <si>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</si>
  <si>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</si>
  <si>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</si>
  <si>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</si>
  <si>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</si>
  <si>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</si>
  <si>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</si>
  <si>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</si>
  <si>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</si>
  <si>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</si>
  <si>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</si>
  <si>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</si>
  <si>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</si>
  <si>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</si>
  <si>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</si>
  <si>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</si>
  <si>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</si>
  <si>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</si>
  <si>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</si>
  <si>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</si>
  <si>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</si>
  <si>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</si>
  <si>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</si>
  <si>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</si>
  <si>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</si>
  <si>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</si>
  <si>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</si>
  <si>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</si>
  <si>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</si>
  <si>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</si>
  <si>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</si>
  <si>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</si>
  <si>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</si>
  <si>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</si>
  <si>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</si>
  <si>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</si>
  <si>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</si>
  <si>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</si>
  <si>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</si>
  <si>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</si>
  <si>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</si>
  <si>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</si>
  <si>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</si>
  <si>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</si>
  <si>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</si>
  <si>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</si>
  <si>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</si>
  <si>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</si>
  <si>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</si>
  <si>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</si>
  <si>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</si>
  <si>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</si>
  <si>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</si>
  <si>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</si>
  <si>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</si>
  <si>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</si>
  <si>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</si>
  <si>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</si>
  <si>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</si>
  <si>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</si>
  <si>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</si>
  <si>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</si>
  <si>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</si>
  <si>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</si>
  <si>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</si>
  <si>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</si>
  <si>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</si>
  <si>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</si>
  <si>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</si>
  <si>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</si>
  <si>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</si>
  <si>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</si>
  <si>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</si>
  <si>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</si>
  <si>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</si>
  <si>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</si>
  <si>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</si>
  <si>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</si>
  <si>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</si>
  <si>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</si>
  <si>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</si>
  <si>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</si>
  <si>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</si>
  <si>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</si>
  <si>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</si>
  <si>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</si>
  <si>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</si>
  <si>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</si>
  <si>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</si>
  <si>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</si>
  <si>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</si>
  <si>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</si>
  <si>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</si>
  <si>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</si>
  <si>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</si>
  <si>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</si>
  <si>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</si>
  <si>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</si>
  <si>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</si>
  <si>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</si>
  <si>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</si>
  <si>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</si>
  <si>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</si>
  <si>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</si>
  <si>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</si>
  <si>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</si>
  <si>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</si>
  <si>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</si>
  <si>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</si>
  <si>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</si>
  <si>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</si>
  <si>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</si>
  <si>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</si>
  <si>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</si>
  <si>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</si>
  <si>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</si>
  <si>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</si>
  <si>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</si>
  <si>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</si>
  <si>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</si>
  <si>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</si>
  <si>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</si>
  <si>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</si>
  <si>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</si>
  <si>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</si>
  <si>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</si>
  <si>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</si>
  <si>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</si>
  <si>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</si>
  <si>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</si>
  <si>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</si>
  <si>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</si>
  <si>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</si>
  <si>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</si>
  <si>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</si>
  <si>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</si>
  <si>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</si>
  <si>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</si>
  <si>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</si>
  <si>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</si>
  <si>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</si>
  <si>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</si>
  <si>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</si>
  <si>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</si>
  <si>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</si>
  <si>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</si>
  <si>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</si>
  <si>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</si>
  <si>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</si>
  <si>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</si>
  <si>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</si>
  <si>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</si>
  <si>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</si>
  <si>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</si>
  <si>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</si>
  <si>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</si>
  <si>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</si>
  <si>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</si>
  <si>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</si>
  <si>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</si>
  <si>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</si>
  <si>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</si>
  <si>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</si>
  <si>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</si>
  <si>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</si>
  <si>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</si>
  <si>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</si>
  <si>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</si>
  <si>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</si>
  <si>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</si>
  <si>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</si>
  <si>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</si>
  <si>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</si>
  <si>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</si>
  <si>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</si>
  <si>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</si>
  <si>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</si>
  <si>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</si>
  <si>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</si>
  <si>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</si>
  <si>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</si>
  <si>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</si>
  <si>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</si>
  <si>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</si>
  <si>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</si>
  <si>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</si>
  <si>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</si>
  <si>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</si>
  <si>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</si>
  <si>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</si>
  <si>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</si>
  <si>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</si>
  <si>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</si>
  <si>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</si>
  <si>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</si>
  <si>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</si>
  <si>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</si>
  <si>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</si>
  <si>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</si>
  <si>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</si>
  <si>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</si>
  <si>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</si>
  <si>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</si>
  <si>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</si>
  <si>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</si>
  <si>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</si>
  <si>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</si>
  <si>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</si>
  <si>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</si>
  <si>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</si>
  <si>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</si>
  <si>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</si>
  <si>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</si>
  <si>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</si>
  <si>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</si>
  <si>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</si>
  <si>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</si>
  <si>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</si>
  <si>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</si>
  <si>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</si>
  <si>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</si>
  <si>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</si>
  <si>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</si>
  <si>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</si>
  <si>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</si>
  <si>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</si>
  <si>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</si>
  <si>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</si>
  <si>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</si>
  <si>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</si>
  <si>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</si>
  <si>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</si>
  <si>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</si>
  <si>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</si>
  <si>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</si>
  <si>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</si>
  <si>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</si>
  <si>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</si>
  <si>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</si>
  <si>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</si>
  <si>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</si>
  <si>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</si>
  <si>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</si>
  <si>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</si>
  <si>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</si>
  <si>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</si>
  <si>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</si>
  <si>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</si>
  <si>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</si>
  <si>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</si>
  <si>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</si>
  <si>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</si>
  <si>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</si>
  <si>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</si>
  <si>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</si>
  <si>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</si>
  <si>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</si>
  <si>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</si>
  <si>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</si>
  <si>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</si>
  <si>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</si>
  <si>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</si>
  <si>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</si>
  <si>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</si>
  <si>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</si>
  <si>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</si>
  <si>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</si>
  <si>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</si>
  <si>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</si>
  <si>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</si>
  <si>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</si>
  <si>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</si>
  <si>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</si>
  <si>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</si>
  <si>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</si>
  <si>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</si>
  <si>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</si>
  <si>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</si>
  <si>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</si>
  <si>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</si>
  <si>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</si>
  <si>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</si>
  <si>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</si>
  <si>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</si>
  <si>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</si>
  <si>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</si>
  <si>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</si>
  <si>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</si>
  <si>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</si>
  <si>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</si>
  <si>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</si>
  <si>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</si>
  <si>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</si>
  <si>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</si>
  <si>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</si>
  <si>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</si>
  <si>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</si>
  <si>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</si>
  <si>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</si>
  <si>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</si>
  <si>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</si>
  <si>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</si>
  <si>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</si>
  <si>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</si>
  <si>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</si>
  <si>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</si>
  <si>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</si>
  <si>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</si>
  <si>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</si>
  <si>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</si>
  <si>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</si>
  <si>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</si>
  <si>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</si>
  <si>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</si>
  <si>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</si>
  <si>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</si>
  <si>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</si>
  <si>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</si>
  <si>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</si>
  <si>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</si>
  <si>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</si>
  <si>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</si>
  <si>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</si>
  <si>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</si>
  <si>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</si>
  <si>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</si>
  <si>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</si>
  <si>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</si>
  <si>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</si>
  <si>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</si>
  <si>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</si>
  <si>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</si>
  <si>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</si>
  <si>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</si>
  <si>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</si>
  <si>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</si>
  <si>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</si>
  <si>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</si>
  <si>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</si>
  <si>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</si>
  <si>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</si>
  <si>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</si>
  <si>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</si>
  <si>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</si>
  <si>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</si>
  <si>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</si>
  <si>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</si>
  <si>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</si>
  <si>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</si>
  <si>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</si>
  <si>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</si>
  <si>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</si>
  <si>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</si>
  <si>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</si>
  <si>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</si>
  <si>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</si>
  <si>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</si>
  <si>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</si>
  <si>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</si>
  <si>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</si>
  <si>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</si>
  <si>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</si>
  <si>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</si>
  <si>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</si>
  <si>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</si>
  <si>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</si>
  <si>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</si>
  <si>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</si>
  <si>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</si>
  <si>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</si>
  <si>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</si>
  <si>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</si>
  <si>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</si>
  <si>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</si>
  <si>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</si>
  <si>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</si>
  <si>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</si>
  <si>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</si>
  <si>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</si>
  <si>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</si>
  <si>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</si>
  <si>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</si>
  <si>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</si>
  <si>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</si>
  <si>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</si>
  <si>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</si>
  <si>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</si>
  <si>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</si>
  <si>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</si>
  <si>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</si>
  <si>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</si>
  <si>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</si>
  <si>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</si>
  <si>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</si>
  <si>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</si>
  <si>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</si>
  <si>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</si>
  <si>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</si>
  <si>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</si>
  <si>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</si>
  <si>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</si>
  <si>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</si>
  <si>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</si>
  <si>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</si>
  <si>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</si>
  <si>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</si>
  <si>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</si>
  <si>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</si>
  <si>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</si>
  <si>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</si>
  <si>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</si>
  <si>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</si>
  <si>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</si>
  <si>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</si>
  <si>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</si>
  <si>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</si>
  <si>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</si>
  <si>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</si>
  <si>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</si>
  <si>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</si>
  <si>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</si>
  <si>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</si>
  <si>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</si>
  <si>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</si>
  <si>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</si>
  <si>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</si>
  <si>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</si>
  <si>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</si>
  <si>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</si>
  <si>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</si>
  <si>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</si>
  <si>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</si>
  <si>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</si>
  <si>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</si>
  <si>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</si>
  <si>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</si>
  <si>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</si>
  <si>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</si>
  <si>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</si>
  <si>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</si>
  <si>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</si>
  <si>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</si>
  <si>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</si>
  <si>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</si>
  <si>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</si>
  <si>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</si>
  <si>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</si>
  <si>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</si>
  <si>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</si>
  <si>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</si>
  <si>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</si>
  <si>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</si>
  <si>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</si>
  <si>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</si>
  <si>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</si>
  <si>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</si>
  <si>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</si>
  <si>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</si>
  <si>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</si>
  <si>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</si>
  <si>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</si>
  <si>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</si>
  <si>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</si>
  <si>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</si>
  <si>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</si>
  <si>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</si>
  <si>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</si>
  <si>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</si>
  <si>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</si>
  <si>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</si>
  <si>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</si>
  <si>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</si>
  <si>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</si>
  <si>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</si>
  <si>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</si>
  <si>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</si>
  <si>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</si>
  <si>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</si>
  <si>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</si>
  <si>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</si>
  <si>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</si>
  <si>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</si>
  <si>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</si>
  <si>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</si>
  <si>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</si>
  <si>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</si>
  <si>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</si>
  <si>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</si>
  <si>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</si>
  <si>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</si>
  <si>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</si>
  <si>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</si>
  <si>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</si>
  <si>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</si>
  <si>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</si>
  <si>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</si>
  <si>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</si>
  <si>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</si>
  <si>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</si>
  <si>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</si>
  <si>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</si>
  <si>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</si>
  <si>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</si>
  <si>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</si>
  <si>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</si>
  <si>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</si>
  <si>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</si>
  <si>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</si>
  <si>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</si>
  <si>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</si>
  <si>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</si>
  <si>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</si>
  <si>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</si>
  <si>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</si>
  <si>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</si>
  <si>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</si>
  <si>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</si>
  <si>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</si>
  <si>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</si>
  <si>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</si>
  <si>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</si>
  <si>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</si>
  <si>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</si>
  <si>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</si>
  <si>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</si>
  <si>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</si>
  <si>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</si>
  <si>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</si>
  <si>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</si>
  <si>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</si>
  <si>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</si>
  <si>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</si>
  <si>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</si>
  <si>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</si>
  <si>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</si>
  <si>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</si>
  <si>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</si>
  <si>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</si>
  <si>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</si>
  <si>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</si>
  <si>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</si>
  <si>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</si>
  <si>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</si>
  <si>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</si>
  <si>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</si>
  <si>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</si>
  <si>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</si>
  <si>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</si>
  <si>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</si>
  <si>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</si>
  <si>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</si>
  <si>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</si>
  <si>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</si>
  <si>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</si>
  <si>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</si>
  <si>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</si>
  <si>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</si>
  <si>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</si>
  <si>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</si>
  <si>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</si>
  <si>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</si>
  <si>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</si>
  <si>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</si>
  <si>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</si>
  <si>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</si>
  <si>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</si>
  <si>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</si>
  <si>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</si>
  <si>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</si>
  <si>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</si>
  <si>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</si>
  <si>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</si>
  <si>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</si>
  <si>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</si>
  <si>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</si>
  <si>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</si>
  <si>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</si>
  <si>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</si>
  <si>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</si>
  <si>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</si>
  <si>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</si>
  <si>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</si>
  <si>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</si>
  <si>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</si>
  <si>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</si>
  <si>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</si>
  <si>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</si>
  <si>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</si>
  <si>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</si>
  <si>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</si>
  <si>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</si>
  <si>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</si>
  <si>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</si>
  <si>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</si>
  <si>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</si>
  <si>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</si>
  <si>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</si>
  <si>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</si>
  <si>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</si>
  <si>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</si>
  <si>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</si>
  <si>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</si>
  <si>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</si>
  <si>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</si>
  <si>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</si>
  <si>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</si>
  <si>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</si>
  <si>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</si>
  <si>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</si>
  <si>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</si>
  <si>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</si>
  <si>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</si>
  <si>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</si>
  <si>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</si>
  <si>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</si>
  <si>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</si>
  <si>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</si>
  <si>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</si>
  <si>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</si>
  <si>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</si>
  <si>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</si>
  <si>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</si>
  <si>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</si>
  <si>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</si>
  <si>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</si>
  <si>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</si>
  <si>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</si>
  <si>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</si>
  <si>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</si>
  <si>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</si>
  <si>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</si>
  <si>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</si>
  <si>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</si>
  <si>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</si>
  <si>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</si>
  <si>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</si>
  <si>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</si>
  <si>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</si>
  <si>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</si>
  <si>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</si>
  <si>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</si>
  <si>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</si>
  <si>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</si>
  <si>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</si>
  <si>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</si>
  <si>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</si>
  <si>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</si>
  <si>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</si>
  <si>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</si>
  <si>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</si>
  <si>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</si>
  <si>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</si>
  <si>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</si>
  <si>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</si>
  <si>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</si>
  <si>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</si>
  <si>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</si>
  <si>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</si>
  <si>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</si>
  <si>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</si>
  <si>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</si>
  <si>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</si>
  <si>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</si>
  <si>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</si>
  <si>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</si>
  <si>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</si>
  <si>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</si>
  <si>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</si>
  <si>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</si>
  <si>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</si>
  <si>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</si>
  <si>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</si>
  <si>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</si>
  <si>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</si>
  <si>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</si>
  <si>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</si>
  <si>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</si>
  <si>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</si>
  <si>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</si>
  <si>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</si>
  <si>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</si>
  <si>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</si>
  <si>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</si>
  <si>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</si>
  <si>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</si>
  <si>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</si>
  <si>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</si>
  <si>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</si>
  <si>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</si>
  <si>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</si>
  <si>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</si>
  <si>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</si>
  <si>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</si>
  <si>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</si>
  <si>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</si>
  <si>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</si>
  <si>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</si>
  <si>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</si>
  <si>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</si>
  <si>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</si>
  <si>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</si>
  <si>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</si>
  <si>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</si>
  <si>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</si>
  <si>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</si>
  <si>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</si>
  <si>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</si>
  <si>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</si>
  <si>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</si>
  <si>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</si>
  <si>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</si>
  <si>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</si>
  <si>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</si>
  <si>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</si>
  <si>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</si>
  <si>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</si>
  <si>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</si>
  <si>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</si>
  <si>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</si>
  <si>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</si>
  <si>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</si>
  <si>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</si>
  <si>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</si>
  <si>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</si>
  <si>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</si>
  <si>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</si>
  <si>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</si>
  <si>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</si>
  <si>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</si>
  <si>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</si>
  <si>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</si>
  <si>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</si>
  <si>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</si>
  <si>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</si>
  <si>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</si>
  <si>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</si>
  <si>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</si>
  <si>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</si>
  <si>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</si>
  <si>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</si>
  <si>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</si>
  <si>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</si>
  <si>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</si>
  <si>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</si>
  <si>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</si>
  <si>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</si>
  <si>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</si>
  <si>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</si>
  <si>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</si>
  <si>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</si>
  <si>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</si>
  <si>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</si>
  <si>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</si>
  <si>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</si>
  <si>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</si>
  <si>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</si>
  <si>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</si>
  <si>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</si>
  <si>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</si>
  <si>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</si>
  <si>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</si>
  <si>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</si>
  <si>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</si>
  <si>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</si>
  <si>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</si>
  <si>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</si>
  <si>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</si>
  <si>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</si>
  <si>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</si>
  <si>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</si>
  <si>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</si>
  <si>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</si>
  <si>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</si>
  <si>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</si>
  <si>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</si>
  <si>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</si>
  <si>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</si>
  <si>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</si>
  <si>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</si>
  <si>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</si>
  <si>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</si>
  <si>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</si>
  <si>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</si>
  <si>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</si>
  <si>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</si>
  <si>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</si>
  <si>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</si>
  <si>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</si>
  <si>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</si>
  <si>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</si>
  <si>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</si>
  <si>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</si>
  <si>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</si>
  <si>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</si>
  <si>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</si>
  <si>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</si>
  <si>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</si>
  <si>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</si>
  <si>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</si>
  <si>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</si>
  <si>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</si>
  <si>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</si>
  <si>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</si>
  <si>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</si>
  <si>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</si>
  <si>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</si>
  <si>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</si>
  <si>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</si>
  <si>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</si>
  <si>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</si>
  <si>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</si>
  <si>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</si>
  <si>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</si>
  <si>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</si>
  <si>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</si>
  <si>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</si>
  <si>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</si>
  <si>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</si>
  <si>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</si>
  <si>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</si>
  <si>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</si>
  <si>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</si>
  <si>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</si>
  <si>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</si>
  <si>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</si>
  <si>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</si>
  <si>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</si>
  <si>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</si>
  <si>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</si>
  <si>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</si>
  <si>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</si>
  <si>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</si>
  <si>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</si>
  <si>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</si>
  <si>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</si>
  <si>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</si>
  <si>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</si>
  <si>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</si>
  <si>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</si>
  <si>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</si>
  <si>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</si>
  <si>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</si>
  <si>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</si>
  <si>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</si>
  <si>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</si>
  <si>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</si>
  <si>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</si>
  <si>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</si>
  <si>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</si>
  <si>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</si>
  <si>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</si>
  <si>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</si>
  <si>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</si>
  <si>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</si>
  <si>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</si>
  <si>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</si>
  <si>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</si>
  <si>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</si>
  <si>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</si>
  <si>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</si>
  <si>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</si>
  <si>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</si>
  <si>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</si>
  <si>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</si>
  <si>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</si>
  <si>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</si>
  <si>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</si>
  <si>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</si>
  <si>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</si>
  <si>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</si>
  <si>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</si>
  <si>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</si>
  <si>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</si>
  <si>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</si>
  <si>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</si>
  <si>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</si>
  <si>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</si>
  <si>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</si>
  <si>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</si>
  <si>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</si>
  <si>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</si>
  <si>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</si>
  <si>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</si>
  <si>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</si>
  <si>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</si>
  <si>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</si>
  <si>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</si>
  <si>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</si>
  <si>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</si>
  <si>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</si>
  <si>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</si>
  <si>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</si>
  <si>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</si>
  <si>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</si>
  <si>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</si>
  <si>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</si>
  <si>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</si>
  <si>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</si>
  <si>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</si>
  <si>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</si>
  <si>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</si>
  <si>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</si>
  <si>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</si>
  <si>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</si>
  <si>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</si>
  <si>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</si>
  <si>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</si>
  <si>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</si>
  <si>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</si>
  <si>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</si>
  <si>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</si>
  <si>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</si>
  <si>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</si>
  <si>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</si>
  <si>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</si>
  <si>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</si>
  <si>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</si>
  <si>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</si>
  <si>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</si>
  <si>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</si>
  <si>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</si>
  <si>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</si>
  <si>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</si>
  <si>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</si>
  <si>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</si>
  <si>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</si>
  <si>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</si>
  <si>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</si>
  <si>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</si>
  <si>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</si>
  <si>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</si>
  <si>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</si>
  <si>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</si>
  <si>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</si>
  <si>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</si>
  <si>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</si>
  <si>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</si>
  <si>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</si>
  <si>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</si>
  <si>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</si>
  <si>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</si>
  <si>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</si>
  <si>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</si>
  <si>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</si>
  <si>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</si>
  <si>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</si>
  <si>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</si>
  <si>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</si>
  <si>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</si>
  <si>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</si>
  <si>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</si>
  <si>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</si>
  <si>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</si>
  <si>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</si>
  <si>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</si>
  <si>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</si>
  <si>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</si>
  <si>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</si>
  <si>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</si>
  <si>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</si>
  <si>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</si>
  <si>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</si>
  <si>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</si>
  <si>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</si>
  <si>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</si>
  <si>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</si>
  <si>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</si>
  <si>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</si>
  <si>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</si>
  <si>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</si>
  <si>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</si>
  <si>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</si>
  <si>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</si>
  <si>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</si>
  <si>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</si>
  <si>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</si>
  <si>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</si>
  <si>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</si>
  <si>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</si>
  <si>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</si>
  <si>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</si>
  <si>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</si>
  <si>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</si>
  <si>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</si>
  <si>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</si>
  <si>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</si>
  <si>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</si>
  <si>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</si>
  <si>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</si>
  <si>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</si>
  <si>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</si>
  <si>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</si>
  <si>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</si>
  <si>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</si>
  <si>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</si>
  <si>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</si>
  <si>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</si>
  <si>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</si>
  <si>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</si>
  <si>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</si>
  <si>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</si>
  <si>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</si>
  <si>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</si>
  <si>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</si>
  <si>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</si>
  <si>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</si>
  <si>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</si>
  <si>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</si>
  <si>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</si>
  <si>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</si>
  <si>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</si>
  <si>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</si>
  <si>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</si>
  <si>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</si>
  <si>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</si>
  <si>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</si>
  <si>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</si>
  <si>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</si>
  <si>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</si>
  <si>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</si>
  <si>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</si>
  <si>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</si>
  <si>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</si>
  <si>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</si>
  <si>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</si>
  <si>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</si>
  <si>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</si>
  <si>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</si>
  <si>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</si>
  <si>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</si>
  <si>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</si>
  <si>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</si>
  <si>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</si>
  <si>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</si>
  <si>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</si>
  <si>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</si>
  <si>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</si>
  <si>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</si>
  <si>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</si>
  <si>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</si>
  <si>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</si>
  <si>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</si>
  <si>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</si>
  <si>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</si>
  <si>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</si>
  <si>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</si>
  <si>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</si>
  <si>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</si>
  <si>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</si>
  <si>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</si>
  <si>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</si>
  <si>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</si>
  <si>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</si>
  <si>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</si>
  <si>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</si>
  <si>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</si>
  <si>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</si>
  <si>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</si>
  <si>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</si>
  <si>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</si>
  <si>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</si>
  <si>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</si>
  <si>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</si>
  <si>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</si>
  <si>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</si>
  <si>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</si>
  <si>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</si>
  <si>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</si>
  <si>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</si>
  <si>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</si>
  <si>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</si>
  <si>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</si>
  <si>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</si>
  <si>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</si>
  <si>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</si>
  <si>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</si>
  <si>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</si>
  <si>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</si>
  <si>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</si>
  <si>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</si>
  <si>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</si>
  <si>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</si>
  <si>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</si>
  <si>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</si>
  <si>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</si>
  <si>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</si>
  <si>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</si>
  <si>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</si>
  <si>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</si>
  <si>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</si>
  <si>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</si>
  <si>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</si>
  <si>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</si>
  <si>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</si>
  <si>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</si>
  <si>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</si>
  <si>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</si>
  <si>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</si>
  <si>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</si>
  <si>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</si>
  <si>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</si>
  <si>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</si>
  <si>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</si>
  <si>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</si>
  <si>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</si>
  <si>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</si>
  <si>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</si>
  <si>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</si>
  <si>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</si>
  <si>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</si>
  <si>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</si>
  <si>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</si>
  <si>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</si>
  <si>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</si>
  <si>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</si>
  <si>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</si>
  <si>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</si>
  <si>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</si>
  <si>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</si>
  <si>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</si>
  <si>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</si>
  <si>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</si>
  <si>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</si>
  <si>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</si>
  <si>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</si>
  <si>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</si>
  <si>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</si>
  <si>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</si>
  <si>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</si>
  <si>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</si>
  <si>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</si>
  <si>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</si>
  <si>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</si>
  <si>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</si>
  <si>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</si>
  <si>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</si>
  <si>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</si>
  <si>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</si>
  <si>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</si>
  <si>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</si>
  <si>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</si>
  <si>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</si>
  <si>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</si>
  <si>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</si>
  <si>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</si>
  <si>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</si>
  <si>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</si>
  <si>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</si>
  <si>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</si>
  <si>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</si>
  <si>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</si>
  <si>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</si>
  <si>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</si>
  <si>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</si>
  <si>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</si>
  <si>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</si>
  <si>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</si>
  <si>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</si>
  <si>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</si>
  <si>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</si>
  <si>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</si>
  <si>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</si>
  <si>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</si>
  <si>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</si>
  <si>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</si>
  <si>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</si>
  <si>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</si>
  <si>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</si>
  <si>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</si>
  <si>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</si>
  <si>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</si>
  <si>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</si>
  <si>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</si>
  <si>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</si>
  <si>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</si>
  <si>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</si>
  <si>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</si>
  <si>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</si>
  <si>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</si>
  <si>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</si>
  <si>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</si>
  <si>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</si>
  <si>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</si>
  <si>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</si>
  <si>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</si>
  <si>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</si>
  <si>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</si>
  <si>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</si>
  <si>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</si>
  <si>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</si>
  <si>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</si>
  <si>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</si>
  <si>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</si>
  <si>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</si>
  <si>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</si>
  <si>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</si>
  <si>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</si>
  <si>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</si>
  <si>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</si>
  <si>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</si>
  <si>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</si>
  <si>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</si>
  <si>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</si>
  <si>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</si>
  <si>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</si>
  <si>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</si>
  <si>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</si>
  <si>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</si>
  <si>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</si>
  <si>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</si>
  <si>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</si>
  <si>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</si>
  <si>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</si>
  <si>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</si>
  <si>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</si>
  <si>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</si>
  <si>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</si>
  <si>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</si>
  <si>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</si>
  <si>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</si>
  <si>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</si>
  <si>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</si>
  <si>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</si>
  <si>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</si>
  <si>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</si>
  <si>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</si>
  <si>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</si>
  <si>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</si>
  <si>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</si>
  <si>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</si>
  <si>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</si>
  <si>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</si>
  <si>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</si>
  <si>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</si>
  <si>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</si>
  <si>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</si>
  <si>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</si>
  <si>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</si>
  <si>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</si>
  <si>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</si>
  <si>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</si>
  <si>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</si>
  <si>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</si>
  <si>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</si>
  <si>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</si>
  <si>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</si>
  <si>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</si>
  <si>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</si>
  <si>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</si>
  <si>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</si>
  <si>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</si>
  <si>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</si>
  <si>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</si>
  <si>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</si>
  <si>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</si>
  <si>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</si>
  <si>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</si>
  <si>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</si>
  <si>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</si>
  <si>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</si>
  <si>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</si>
  <si>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</si>
  <si>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</si>
  <si>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</si>
  <si>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</si>
  <si>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</si>
  <si>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</si>
  <si>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</si>
  <si>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</si>
  <si>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</si>
  <si>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</si>
  <si>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</si>
  <si>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</si>
  <si>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</si>
  <si>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</si>
  <si>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</si>
  <si>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</si>
  <si>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</si>
  <si>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</si>
  <si>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</si>
  <si>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</si>
  <si>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</si>
  <si>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</si>
  <si>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</si>
  <si>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</si>
  <si>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</si>
  <si>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</si>
  <si>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</si>
  <si>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</si>
  <si>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</si>
  <si>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</si>
  <si>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</si>
  <si>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</si>
  <si>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</si>
  <si>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</si>
  <si>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</si>
  <si>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</si>
  <si>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</si>
  <si>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</si>
  <si>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</si>
  <si>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</si>
  <si>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</si>
  <si>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</si>
  <si>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</si>
  <si>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</si>
  <si>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</si>
  <si>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</si>
  <si>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</si>
  <si>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</si>
  <si>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</si>
  <si>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</si>
  <si>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</si>
  <si>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</si>
  <si>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</si>
  <si>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</si>
  <si>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</si>
  <si>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</si>
  <si>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</si>
  <si>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</si>
  <si>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</si>
  <si>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</si>
  <si>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</si>
  <si>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</si>
  <si>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</si>
  <si>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</si>
  <si>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</si>
  <si>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</si>
  <si>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</si>
  <si>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</si>
  <si>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</si>
  <si>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</si>
  <si>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</si>
  <si>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</si>
  <si>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</si>
  <si>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</si>
  <si>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</si>
  <si>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</si>
  <si>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</si>
  <si>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</si>
  <si>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</si>
  <si>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</si>
  <si>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</si>
  <si>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</si>
  <si>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</si>
  <si>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</si>
  <si>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</si>
  <si>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</si>
  <si>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</si>
  <si>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</si>
  <si>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</si>
  <si>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</si>
  <si>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</si>
  <si>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</si>
  <si>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</si>
  <si>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</si>
  <si>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</si>
  <si>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</si>
  <si>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</si>
  <si>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</si>
  <si>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</si>
  <si>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</si>
  <si>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</si>
  <si>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</si>
  <si>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</si>
  <si>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</si>
  <si>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</si>
  <si>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</si>
  <si>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</si>
  <si>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</si>
  <si>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</si>
  <si>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</si>
  <si>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</si>
  <si>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</si>
  <si>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</si>
  <si>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</si>
  <si>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</si>
  <si>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</si>
  <si>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</si>
  <si>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</si>
  <si>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</si>
  <si>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</si>
  <si>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</si>
  <si>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</si>
  <si>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</si>
  <si>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</si>
  <si>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</si>
  <si>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</si>
  <si>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</si>
  <si>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</si>
  <si>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</si>
  <si>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</si>
  <si>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</si>
  <si>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</si>
  <si>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</si>
  <si>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</si>
  <si>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</si>
  <si>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</si>
  <si>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</si>
  <si>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</si>
  <si>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</si>
  <si>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</si>
  <si>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</si>
  <si>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</si>
  <si>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</si>
  <si>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</si>
  <si>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</si>
  <si>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</si>
  <si>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</si>
  <si>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</si>
  <si>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</si>
  <si>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</si>
  <si>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</si>
  <si>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</si>
  <si>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</si>
  <si>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</si>
  <si>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</si>
  <si>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</si>
  <si>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</si>
  <si>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</si>
  <si>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</si>
  <si>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</si>
  <si>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</si>
  <si>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</si>
  <si>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</si>
  <si>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</si>
  <si>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</si>
  <si>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</si>
  <si>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</si>
  <si>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</si>
  <si>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</si>
  <si>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</si>
  <si>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</si>
  <si>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</si>
  <si>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</si>
  <si>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</si>
  <si>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</si>
  <si>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</si>
  <si>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</si>
  <si>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</si>
  <si>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</si>
  <si>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</si>
  <si>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</si>
  <si>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</si>
  <si>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</si>
  <si>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</si>
  <si>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</si>
  <si>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</si>
  <si>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</si>
  <si>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</si>
  <si>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</si>
  <si>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</si>
  <si>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</si>
  <si>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</si>
  <si>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</si>
  <si>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</si>
  <si>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</si>
  <si>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</si>
  <si>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</si>
  <si>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</si>
  <si>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</si>
  <si>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</si>
  <si>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</si>
  <si>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</si>
  <si>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</si>
  <si>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</si>
  <si>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</si>
  <si>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</si>
  <si>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</si>
  <si>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</si>
  <si>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</si>
  <si>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</si>
  <si>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</si>
  <si>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</si>
  <si>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</si>
  <si>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</si>
  <si>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</si>
  <si>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</si>
  <si>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</si>
  <si>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</si>
  <si>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</si>
  <si>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</si>
  <si>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</si>
  <si>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</si>
  <si>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</si>
  <si>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</si>
  <si>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</si>
  <si>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</si>
  <si>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</si>
  <si>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</si>
  <si>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</si>
  <si>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</si>
  <si>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</si>
  <si>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</si>
  <si>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</si>
  <si>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</si>
  <si>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</si>
  <si>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</si>
  <si>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</si>
  <si>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</si>
  <si>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</si>
  <si>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</si>
  <si>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</si>
  <si>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</si>
  <si>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</si>
  <si>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</si>
  <si>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</si>
  <si>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</si>
  <si>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</si>
  <si>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</si>
  <si>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</si>
  <si>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</si>
  <si>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</si>
  <si>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</si>
  <si>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</si>
  <si>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</si>
  <si>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</si>
  <si>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</si>
  <si>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</si>
  <si>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</si>
  <si>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</si>
  <si>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</si>
  <si>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</si>
  <si>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</si>
  <si>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</si>
  <si>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</si>
  <si>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</si>
  <si>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</si>
  <si>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</si>
  <si>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</si>
  <si>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</si>
  <si>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</si>
  <si>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</si>
  <si>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</si>
  <si>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</si>
  <si>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</si>
  <si>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</si>
  <si>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</si>
  <si>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</si>
  <si>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</si>
  <si>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</si>
  <si>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</si>
  <si>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</si>
  <si>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</si>
  <si>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</si>
  <si>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</si>
  <si>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</si>
  <si>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</si>
  <si>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</si>
  <si>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</si>
  <si>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</si>
  <si>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</si>
  <si>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</si>
  <si>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</si>
  <si>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</si>
  <si>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</si>
  <si>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</si>
  <si>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</si>
  <si>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</si>
  <si>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</si>
  <si>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</si>
  <si>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</si>
  <si>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</si>
  <si>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</si>
  <si>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</si>
  <si>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</si>
  <si>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</si>
  <si>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</si>
  <si>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</si>
  <si>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</si>
  <si>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</si>
  <si>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</si>
  <si>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</si>
  <si>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</si>
  <si>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</si>
  <si>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</si>
  <si>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</si>
  <si>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</si>
  <si>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</si>
  <si>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</si>
  <si>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</si>
  <si>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</si>
  <si>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</si>
  <si>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</si>
  <si>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</si>
  <si>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</si>
  <si>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</si>
  <si>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</si>
  <si>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</si>
  <si>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</si>
  <si>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</si>
  <si>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</si>
  <si>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</si>
  <si>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</si>
  <si>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</si>
  <si>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</si>
  <si>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</si>
  <si>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</si>
  <si>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</si>
  <si>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</si>
  <si>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</si>
  <si>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</si>
  <si>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</si>
  <si>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</si>
  <si>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</si>
  <si>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</si>
  <si>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</si>
  <si>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</si>
  <si>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</si>
  <si>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</si>
  <si>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</si>
  <si>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</si>
  <si>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</si>
  <si>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</si>
  <si>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</si>
  <si>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</si>
  <si>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</si>
  <si>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</si>
  <si>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</si>
  <si>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</si>
  <si>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</si>
  <si>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</si>
  <si>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</si>
  <si>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</si>
  <si>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</si>
  <si>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</si>
  <si>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</si>
  <si>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</si>
  <si>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</si>
  <si>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</si>
  <si>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</si>
  <si>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</si>
  <si>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</si>
  <si>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</si>
  <si>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</si>
  <si>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</si>
  <si>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</si>
  <si>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</si>
  <si>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</si>
  <si>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</si>
  <si>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</si>
  <si>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</si>
  <si>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</si>
  <si>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</si>
  <si>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</si>
  <si>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</si>
  <si>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</si>
  <si>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</si>
  <si>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</si>
  <si>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</si>
  <si>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</si>
  <si>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</si>
  <si>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</si>
  <si>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</si>
  <si>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</si>
  <si>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</si>
  <si>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</si>
  <si>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</si>
  <si>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</si>
  <si>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</si>
  <si>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</si>
  <si>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</si>
  <si>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</si>
  <si>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</si>
  <si>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</si>
  <si>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</si>
  <si>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</si>
  <si>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</si>
  <si>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</si>
  <si>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</si>
  <si>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</si>
  <si>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</si>
  <si>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</si>
  <si>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</si>
  <si>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</si>
  <si>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</si>
  <si>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</si>
  <si>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</si>
  <si>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</si>
  <si>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</si>
  <si>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</si>
  <si>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</si>
  <si>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</si>
  <si>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</si>
  <si>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</si>
  <si>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</si>
  <si>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</si>
  <si>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</si>
  <si>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</si>
  <si>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</si>
  <si>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</si>
  <si>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</si>
  <si>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</si>
  <si>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</si>
  <si>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</si>
  <si>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</si>
  <si>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</si>
  <si>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</si>
  <si>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</si>
  <si>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</si>
  <si>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</si>
  <si>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</si>
  <si>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</si>
  <si>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</si>
  <si>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</si>
  <si>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</si>
  <si>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</si>
  <si>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</si>
  <si>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</si>
  <si>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</si>
  <si>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</si>
  <si>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</si>
  <si>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</si>
  <si>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</si>
  <si>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</si>
  <si>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</si>
  <si>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</si>
  <si>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</si>
  <si>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</si>
  <si>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</si>
  <si>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</si>
  <si>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</si>
  <si>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</si>
  <si>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</si>
  <si>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</si>
  <si>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</si>
  <si>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</si>
  <si>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</si>
  <si>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</si>
  <si>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</si>
  <si>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</si>
  <si>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</si>
  <si>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</si>
  <si>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</si>
  <si>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</si>
  <si>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</si>
  <si>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</si>
  <si>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</si>
  <si>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</si>
  <si>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</si>
  <si>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</si>
  <si>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</si>
  <si>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</si>
  <si>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</si>
  <si>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</si>
  <si>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</si>
  <si>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</si>
  <si>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</si>
  <si>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</si>
  <si>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</si>
  <si>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</si>
  <si>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</si>
  <si>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</si>
  <si>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</si>
  <si>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</si>
  <si>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</si>
  <si>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</si>
  <si>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</si>
  <si>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</si>
  <si>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</si>
  <si>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</si>
  <si>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</si>
  <si>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</si>
  <si>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</si>
  <si>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</si>
  <si>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</si>
  <si>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</si>
  <si>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</si>
  <si>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</si>
  <si>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</si>
  <si>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</si>
  <si>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</si>
  <si>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</si>
  <si>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</si>
  <si>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</si>
  <si>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</si>
  <si>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</si>
  <si>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</si>
  <si>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</si>
  <si>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</si>
  <si>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</si>
  <si>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</si>
  <si>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</si>
  <si>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</si>
  <si>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</si>
  <si>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</si>
  <si>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</si>
  <si>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</si>
  <si>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</si>
  <si>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</si>
  <si>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</si>
  <si>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</si>
  <si>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</si>
  <si>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</si>
  <si>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</si>
  <si>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</si>
  <si>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</si>
  <si>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</si>
  <si>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</si>
  <si>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</si>
  <si>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</si>
  <si>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</si>
  <si>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</si>
  <si>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</si>
  <si>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</si>
  <si>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</si>
  <si>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</si>
  <si>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</si>
  <si>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</si>
  <si>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</si>
  <si>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</si>
  <si>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</si>
  <si>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</si>
  <si>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</si>
  <si>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</si>
  <si>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</si>
  <si>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</si>
  <si>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</si>
  <si>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</si>
  <si>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</si>
  <si>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</si>
  <si>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</si>
  <si>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</si>
  <si>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</si>
  <si>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</si>
  <si>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</si>
  <si>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</si>
  <si>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</si>
  <si>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</si>
  <si>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</si>
  <si>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</si>
  <si>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</si>
  <si>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</si>
  <si>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</si>
  <si>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</si>
  <si>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</si>
  <si>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</si>
  <si>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</si>
  <si>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</si>
  <si>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</si>
  <si>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</si>
  <si>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</si>
  <si>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</si>
  <si>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</si>
  <si>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</si>
  <si>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</si>
  <si>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</si>
  <si>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</si>
  <si>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</si>
  <si>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</si>
  <si>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</si>
  <si>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</si>
  <si>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</si>
  <si>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</si>
  <si>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</si>
  <si>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</si>
  <si>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</si>
  <si>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</si>
  <si>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</si>
  <si>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</si>
  <si>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</si>
  <si>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</si>
  <si>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</si>
  <si>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</si>
  <si>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</si>
  <si>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</si>
  <si>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</si>
  <si>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</si>
  <si>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</si>
  <si>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</si>
  <si>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</si>
  <si>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</si>
  <si>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</si>
  <si>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</si>
  <si>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</si>
  <si>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</si>
  <si>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</si>
  <si>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</si>
  <si>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</si>
  <si>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</si>
  <si>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</si>
  <si>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</si>
  <si>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</si>
  <si>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</si>
  <si>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</si>
  <si>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</si>
  <si>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</si>
  <si>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</si>
  <si>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</si>
  <si>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</si>
  <si>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</si>
  <si>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</si>
  <si>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</si>
  <si>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</si>
  <si>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</si>
  <si>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</si>
  <si>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</si>
  <si>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</si>
  <si>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</si>
  <si>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</si>
  <si>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</si>
  <si>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</si>
  <si>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</si>
  <si>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</si>
  <si>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</si>
  <si>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</si>
  <si>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</si>
  <si>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</si>
  <si>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</si>
  <si>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</si>
  <si>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</si>
  <si>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</si>
  <si>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</si>
  <si>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</si>
  <si>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</si>
  <si>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</si>
  <si>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</si>
  <si>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</si>
  <si>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</si>
  <si>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</si>
  <si>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</si>
  <si>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</si>
  <si>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</si>
  <si>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</si>
  <si>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</si>
  <si>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</si>
  <si>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</si>
  <si>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</si>
  <si>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</si>
  <si>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</si>
  <si>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</si>
  <si>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</si>
  <si>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</si>
  <si>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</si>
  <si>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</si>
  <si>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</si>
  <si>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</si>
  <si>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</si>
  <si>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</si>
  <si>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</si>
  <si>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</si>
  <si>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</si>
  <si>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</si>
  <si>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</si>
  <si>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</si>
  <si>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</si>
  <si>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</si>
  <si>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</si>
  <si>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</si>
  <si>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</si>
  <si>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</si>
  <si>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</si>
  <si>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</si>
  <si>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</si>
  <si>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</si>
  <si>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</si>
  <si>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</si>
  <si>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</si>
  <si>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</si>
  <si>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</si>
  <si>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</si>
  <si>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</si>
  <si>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</si>
  <si>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</si>
  <si>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</si>
  <si>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</si>
  <si>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</si>
  <si>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</si>
  <si>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</si>
  <si>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</si>
  <si>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</si>
  <si>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</si>
  <si>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</si>
  <si>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</si>
  <si>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</si>
  <si>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</si>
  <si>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</si>
  <si>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</si>
  <si>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</si>
  <si>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</si>
  <si>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</si>
  <si>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</si>
  <si>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</si>
  <si>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</si>
  <si>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</si>
  <si>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</si>
  <si>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</si>
  <si>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</si>
  <si>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</si>
  <si>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</si>
  <si>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</si>
  <si>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</si>
  <si>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</si>
  <si>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</si>
  <si>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</si>
  <si>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</si>
  <si>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</si>
  <si>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</si>
  <si>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</si>
  <si>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</si>
  <si>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</si>
  <si>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</si>
  <si>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</si>
  <si>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</si>
  <si>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</si>
  <si>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</si>
  <si>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</si>
  <si>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</si>
  <si>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</si>
  <si>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</si>
  <si>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</si>
  <si>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</si>
  <si>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</si>
  <si>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</si>
  <si>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</si>
  <si>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</si>
  <si>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</si>
  <si>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</si>
  <si>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</si>
  <si>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</si>
  <si>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</si>
  <si>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</si>
  <si>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</si>
  <si>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</si>
  <si>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</si>
  <si>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</si>
  <si>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</si>
  <si>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</si>
  <si>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</si>
  <si>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</si>
  <si>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</si>
  <si>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</si>
  <si>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</si>
  <si>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</si>
  <si>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</si>
  <si>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</si>
  <si>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</si>
  <si>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</si>
  <si>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</si>
  <si>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</si>
  <si>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</si>
  <si>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</si>
  <si>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</si>
  <si>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</si>
  <si>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</si>
  <si>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</si>
  <si>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</si>
  <si>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</si>
  <si>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</si>
  <si>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</si>
  <si>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</si>
  <si>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</si>
  <si>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</si>
  <si>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</si>
  <si>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</si>
  <si>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</si>
  <si>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</si>
  <si>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</si>
  <si>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</si>
  <si>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</si>
  <si>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</si>
  <si>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</si>
  <si>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</si>
  <si>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</si>
  <si>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</si>
  <si>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</si>
  <si>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</si>
  <si>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</si>
  <si>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</si>
  <si>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</si>
  <si>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</si>
  <si>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</si>
  <si>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</si>
  <si>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</si>
  <si>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</si>
  <si>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</si>
  <si>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</si>
  <si>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</si>
  <si>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</si>
  <si>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</si>
  <si>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</si>
  <si>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</si>
  <si>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</si>
  <si>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</si>
  <si>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</si>
  <si>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</si>
  <si>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</si>
  <si>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</si>
  <si>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</si>
  <si>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</si>
  <si>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</si>
  <si>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</si>
  <si>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</si>
  <si>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</si>
  <si>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</si>
  <si>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</si>
  <si>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</si>
  <si>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</si>
  <si>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</si>
  <si>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</si>
  <si>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</si>
  <si>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</si>
  <si>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</si>
  <si>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</si>
  <si>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</si>
  <si>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</si>
  <si>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</si>
  <si>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</si>
  <si>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</si>
  <si>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</si>
  <si>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</si>
  <si>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</si>
  <si>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</si>
  <si>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</si>
  <si>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</si>
  <si>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</si>
  <si>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</si>
  <si>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</si>
  <si>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</si>
  <si>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</si>
  <si>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</si>
  <si>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</si>
  <si>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</si>
  <si>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</si>
  <si>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</si>
  <si>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</si>
  <si>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</si>
  <si>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</si>
  <si>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</si>
  <si>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</si>
  <si>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</si>
  <si>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</si>
  <si>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</si>
  <si>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</si>
  <si>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</si>
  <si>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</si>
  <si>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</si>
  <si>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</si>
  <si>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</si>
  <si>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</si>
  <si>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</si>
  <si>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</si>
  <si>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</si>
  <si>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</si>
  <si>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</si>
  <si>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</si>
  <si>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</si>
  <si>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</si>
  <si>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</si>
  <si>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</si>
  <si>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</si>
  <si>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</si>
  <si>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</si>
  <si>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</si>
  <si>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</si>
  <si>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</si>
  <si>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</si>
  <si>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</si>
  <si>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</si>
  <si>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</si>
  <si>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</si>
  <si>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</si>
  <si>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</si>
  <si>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</si>
  <si>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</si>
  <si>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</si>
  <si>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</si>
  <si>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</si>
  <si>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</si>
  <si>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</si>
  <si>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</si>
  <si>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</si>
  <si>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</si>
  <si>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</si>
  <si>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</si>
  <si>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</si>
  <si>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</si>
  <si>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</si>
  <si>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</si>
  <si>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</si>
  <si>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</si>
  <si>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</si>
  <si>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</si>
  <si>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</si>
  <si>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</si>
  <si>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</si>
  <si>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</si>
  <si>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</si>
  <si>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</si>
  <si>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</si>
  <si>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</si>
  <si>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</si>
  <si>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</si>
  <si>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</si>
  <si>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</si>
  <si>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</si>
  <si>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</si>
  <si>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</si>
  <si>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</si>
  <si>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</si>
  <si>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</si>
  <si>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</si>
  <si>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</si>
  <si>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</si>
  <si>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</si>
  <si>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</si>
  <si>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</si>
  <si>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</si>
  <si>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</si>
  <si>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</si>
  <si>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</si>
  <si>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</si>
  <si>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</si>
  <si>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</si>
  <si>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</si>
  <si>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</si>
  <si>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</si>
  <si>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</si>
  <si>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</si>
  <si>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</si>
  <si>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</si>
  <si>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</si>
  <si>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</si>
  <si>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</si>
  <si>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</si>
  <si>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</si>
  <si>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</si>
  <si>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</si>
  <si>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</si>
  <si>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</si>
  <si>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</si>
  <si>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</si>
  <si>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</si>
  <si>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</si>
  <si>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</si>
  <si>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</si>
  <si>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</si>
  <si>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</si>
  <si>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</si>
  <si>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</si>
  <si>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</si>
  <si>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</si>
  <si>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</si>
  <si>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</si>
  <si>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</si>
  <si>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</si>
  <si>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</si>
  <si>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</si>
  <si>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</si>
  <si>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</si>
  <si>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</si>
  <si>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</si>
  <si>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</si>
  <si>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</si>
  <si>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</si>
  <si>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</si>
  <si>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</si>
  <si>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</si>
  <si>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</si>
  <si>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</si>
  <si>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</si>
  <si>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</si>
  <si>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</si>
  <si>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</si>
  <si>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</si>
  <si>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</si>
  <si>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</si>
  <si>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</si>
  <si>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</si>
  <si>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</si>
  <si>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</si>
  <si>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</si>
  <si>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</si>
  <si>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</si>
  <si>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</si>
  <si>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</si>
  <si>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</si>
  <si>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</si>
  <si>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</si>
  <si>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</si>
  <si>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</si>
  <si>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</si>
  <si>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</si>
  <si>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</si>
  <si>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</si>
  <si>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</si>
  <si>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</si>
  <si>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</si>
  <si>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</si>
  <si>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</si>
  <si>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</si>
  <si>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</si>
  <si>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</si>
  <si>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</si>
  <si>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</si>
  <si>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</si>
  <si>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</si>
  <si>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</si>
  <si>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</si>
  <si>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</si>
  <si>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</si>
  <si>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</si>
  <si>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</si>
  <si>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</si>
  <si>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</si>
  <si>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</si>
  <si>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</si>
  <si>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</si>
  <si>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</si>
  <si>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</si>
  <si>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</si>
  <si>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</si>
  <si>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</si>
  <si>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</si>
  <si>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</si>
  <si>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</si>
  <si>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</si>
  <si>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</si>
  <si>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</si>
  <si>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</si>
  <si>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</si>
  <si>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</si>
  <si>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</si>
  <si>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</si>
  <si>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</si>
  <si>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</si>
  <si>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</si>
  <si>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</si>
  <si>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</si>
  <si>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</si>
  <si>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</si>
  <si>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</si>
  <si>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</si>
  <si>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</si>
  <si>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</si>
  <si>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</si>
  <si>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</si>
  <si>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</si>
  <si>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</si>
  <si>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</si>
  <si>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</si>
  <si>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</si>
  <si>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</si>
  <si>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</si>
  <si>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</si>
  <si>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</si>
  <si>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</si>
  <si>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</si>
  <si>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</si>
  <si>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</si>
  <si>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</si>
  <si>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</si>
  <si>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</si>
  <si>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</si>
  <si>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</si>
  <si>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</si>
  <si>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</si>
  <si>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</si>
  <si>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</si>
  <si>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</si>
  <si>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</si>
  <si>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</si>
  <si>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</si>
  <si>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</si>
  <si>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</si>
  <si>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</si>
  <si>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</si>
  <si>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</si>
  <si>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</si>
  <si>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</si>
  <si>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</si>
  <si>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</si>
  <si>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</si>
  <si>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</si>
  <si>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</si>
  <si>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</si>
  <si>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</si>
  <si>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</si>
  <si>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</si>
  <si>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</si>
  <si>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</si>
  <si>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</si>
  <si>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</si>
  <si>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</si>
  <si>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</si>
  <si>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</si>
  <si>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</si>
  <si>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</si>
  <si>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</si>
  <si>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</si>
  <si>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</si>
  <si>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</si>
  <si>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</si>
  <si>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</si>
  <si>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</si>
  <si>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</si>
  <si>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</si>
  <si>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</si>
  <si>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</si>
  <si>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</si>
  <si>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</si>
  <si>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</si>
  <si>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</si>
  <si>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</si>
  <si>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</si>
  <si>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</si>
  <si>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</si>
  <si>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</si>
  <si>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</si>
  <si>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</si>
  <si>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</si>
  <si>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</si>
  <si>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</si>
  <si>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</si>
  <si>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</si>
  <si>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</si>
  <si>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</si>
  <si>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</si>
  <si>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</si>
  <si>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</si>
  <si>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</si>
  <si>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</si>
  <si>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</si>
  <si>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</si>
  <si>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</si>
  <si>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</si>
  <si>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</si>
  <si>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</si>
  <si>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</si>
  <si>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</si>
  <si>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</si>
  <si>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</si>
  <si>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</si>
  <si>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</si>
  <si>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</si>
  <si>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</si>
  <si>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</si>
  <si>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</si>
  <si>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</si>
  <si>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</si>
  <si>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</si>
  <si>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</si>
  <si>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</si>
  <si>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</si>
  <si>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</si>
  <si>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</si>
  <si>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</si>
  <si>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</si>
  <si>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</si>
  <si>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</si>
  <si>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</si>
  <si>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</si>
  <si>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</si>
  <si>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</si>
  <si>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</si>
  <si>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</si>
  <si>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</si>
  <si>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</si>
  <si>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</si>
  <si>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</si>
  <si>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</si>
  <si>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</si>
  <si>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</si>
  <si>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</si>
  <si>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</si>
  <si>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</si>
  <si>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</si>
  <si>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</si>
  <si>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</si>
  <si>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</si>
  <si>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</si>
  <si>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</si>
  <si>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</si>
  <si>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</si>
  <si>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</si>
  <si>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</si>
  <si>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</si>
  <si>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</si>
  <si>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</si>
  <si>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</si>
  <si>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</si>
  <si>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</si>
  <si>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</si>
  <si>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</si>
  <si>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</si>
  <si>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</si>
  <si>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</si>
  <si>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</si>
  <si>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</si>
  <si>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</si>
  <si>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</si>
  <si>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</si>
  <si>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</si>
  <si>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</si>
  <si>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</si>
  <si>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</si>
  <si>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</si>
  <si>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</si>
  <si>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</si>
  <si>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</si>
  <si>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</si>
  <si>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</si>
  <si>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</si>
  <si>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</si>
  <si>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</si>
  <si>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</si>
  <si>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</si>
  <si>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</si>
  <si>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</si>
  <si>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</si>
  <si>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</si>
  <si>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</si>
  <si>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</si>
  <si>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</si>
  <si>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</si>
  <si>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</si>
  <si>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</si>
  <si>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</si>
  <si>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</si>
  <si>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</si>
  <si>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</si>
  <si>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</si>
  <si>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</si>
  <si>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</si>
  <si>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</si>
  <si>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</si>
  <si>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</si>
  <si>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</si>
  <si>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</si>
  <si>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</si>
  <si>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</si>
  <si>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</si>
  <si>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</si>
  <si>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</si>
  <si>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</si>
  <si>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</si>
  <si>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</si>
  <si>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</si>
  <si>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</si>
  <si>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</si>
  <si>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</si>
  <si>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</si>
  <si>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</si>
  <si>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</si>
  <si>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</si>
  <si>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</si>
  <si>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</si>
  <si>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</si>
  <si>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</si>
  <si>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</si>
  <si>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</si>
  <si>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</si>
  <si>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</si>
  <si>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</si>
  <si>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</si>
  <si>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</si>
  <si>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</si>
  <si>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</si>
  <si>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</si>
  <si>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</si>
  <si>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</si>
  <si>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</si>
  <si>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</si>
  <si>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</si>
  <si>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</si>
  <si>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</si>
  <si>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</si>
  <si>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</si>
  <si>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</si>
  <si>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</si>
  <si>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</si>
  <si>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</si>
  <si>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</si>
  <si>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</si>
  <si>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</si>
  <si>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</si>
  <si>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</si>
  <si>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</si>
  <si>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</si>
  <si>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</si>
  <si>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</si>
  <si>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</si>
  <si>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</si>
  <si>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</si>
  <si>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</si>
  <si>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</si>
  <si>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</si>
  <si>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</si>
  <si>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</si>
  <si>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</si>
  <si>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</si>
  <si>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</si>
  <si>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</si>
  <si>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</si>
  <si>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</si>
  <si>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</si>
  <si>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</si>
  <si>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</si>
  <si>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</si>
  <si>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</si>
  <si>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</si>
  <si>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</si>
  <si>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</si>
  <si>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</si>
  <si>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</si>
  <si>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</si>
  <si>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</si>
  <si>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</si>
  <si>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</si>
  <si>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</si>
  <si>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</si>
  <si>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</si>
  <si>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</si>
  <si>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</si>
  <si>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</si>
  <si>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</si>
  <si>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</si>
  <si>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</si>
  <si>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</si>
  <si>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</si>
  <si>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</si>
  <si>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</si>
  <si>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</si>
  <si>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</si>
  <si>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</si>
  <si>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</si>
  <si>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</si>
  <si>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</si>
  <si>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</si>
  <si>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</si>
  <si>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</si>
  <si>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</si>
  <si>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</si>
  <si>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</si>
  <si>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</si>
  <si>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</si>
  <si>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</si>
  <si>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</si>
  <si>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</si>
  <si>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</si>
  <si>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</si>
  <si>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</si>
  <si>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</si>
  <si>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</si>
  <si>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</si>
  <si>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</si>
  <si>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</si>
  <si>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</si>
  <si>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</si>
  <si>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</si>
  <si>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</si>
  <si>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</si>
  <si>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</si>
  <si>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</si>
  <si>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</si>
  <si>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</si>
  <si>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</si>
  <si>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</si>
  <si>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</si>
  <si>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</si>
  <si>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</si>
  <si>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</si>
  <si>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</si>
  <si>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</si>
  <si>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</si>
  <si>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</si>
  <si>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</si>
  <si>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</si>
  <si>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</si>
  <si>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</si>
  <si>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</si>
  <si>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</si>
  <si>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</si>
  <si>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</si>
  <si>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</si>
  <si>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</si>
  <si>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</si>
  <si>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</si>
  <si>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</si>
  <si>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</si>
  <si>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</si>
  <si>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</si>
  <si>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</si>
  <si>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</si>
  <si>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</si>
  <si>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</si>
  <si>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</si>
  <si>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</si>
  <si>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</si>
  <si>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</si>
  <si>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</si>
  <si>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</si>
  <si>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</si>
  <si>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</si>
  <si>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</si>
  <si>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</si>
  <si>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</si>
  <si>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</si>
  <si>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</si>
  <si>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</si>
  <si>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</si>
  <si>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</si>
  <si>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</si>
  <si>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</si>
  <si>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</si>
  <si>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</si>
  <si>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</si>
  <si>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</si>
  <si>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</si>
  <si>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</si>
  <si>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</si>
  <si>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</si>
  <si>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</si>
  <si>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</si>
  <si>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</si>
  <si>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</si>
  <si>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</si>
  <si>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</si>
  <si>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</si>
  <si>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</si>
  <si>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</si>
  <si>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</si>
  <si>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</si>
  <si>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</si>
  <si>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</si>
  <si>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</si>
  <si>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</si>
  <si>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</si>
  <si>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</si>
  <si>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</si>
  <si>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</si>
  <si>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</si>
  <si>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</si>
  <si>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</si>
  <si>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</si>
  <si>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</si>
  <si>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</si>
  <si>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</si>
  <si>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</si>
  <si>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</si>
  <si>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</si>
  <si>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</si>
  <si>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</si>
  <si>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</si>
  <si>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</si>
  <si>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</si>
  <si>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</si>
  <si>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</si>
  <si>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</si>
  <si>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</si>
  <si>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</si>
  <si>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</si>
  <si>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</si>
  <si>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</si>
  <si>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</si>
  <si>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</si>
  <si>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</si>
  <si>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</si>
  <si>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</si>
  <si>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</si>
  <si>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</si>
  <si>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</si>
  <si>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</si>
  <si>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</si>
  <si>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</si>
  <si>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</si>
  <si>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</si>
  <si>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</si>
  <si>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</si>
  <si>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</si>
  <si>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</si>
  <si>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</si>
  <si>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</si>
  <si>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</si>
  <si>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</si>
  <si>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</si>
  <si>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</si>
  <si>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</si>
  <si>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</si>
  <si>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</si>
  <si>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</si>
  <si>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</si>
  <si>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</si>
  <si>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</si>
  <si>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</si>
  <si>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</si>
  <si>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</si>
  <si>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</si>
  <si>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</si>
  <si>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</si>
  <si>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</si>
  <si>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</si>
  <si>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</si>
  <si>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</si>
  <si>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</si>
  <si>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</si>
  <si>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</si>
  <si>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</si>
  <si>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</si>
  <si>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</si>
  <si>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</si>
  <si>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</si>
  <si>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</si>
  <si>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</si>
  <si>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</si>
  <si>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</si>
  <si>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</si>
  <si>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</si>
  <si>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</si>
  <si>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</si>
  <si>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</si>
  <si>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</si>
  <si>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</si>
  <si>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</si>
  <si>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</si>
  <si>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</si>
  <si>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</si>
  <si>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</si>
  <si>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</si>
  <si>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</si>
  <si>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</si>
  <si>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</si>
  <si>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</si>
  <si>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</si>
  <si>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</si>
  <si>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</si>
  <si>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</si>
  <si>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</si>
  <si>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</si>
  <si>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</si>
  <si>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</si>
  <si>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</si>
  <si>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</si>
  <si>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</si>
  <si>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</si>
  <si>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</si>
  <si>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</si>
  <si>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</si>
  <si>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</si>
  <si>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</si>
  <si>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</si>
  <si>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</si>
  <si>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</si>
  <si>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</si>
  <si>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</si>
  <si>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</si>
  <si>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</si>
  <si>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</si>
  <si>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</si>
  <si>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</si>
  <si>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</si>
  <si>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</si>
  <si>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</si>
  <si>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</si>
  <si>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</si>
  <si>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</si>
  <si>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</si>
  <si>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</si>
  <si>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</si>
  <si>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</si>
  <si>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</si>
  <si>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</si>
  <si>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</si>
  <si>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</si>
  <si>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</si>
  <si>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</si>
  <si>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</si>
  <si>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</si>
  <si>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</si>
  <si>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</si>
  <si>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</si>
  <si>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</si>
  <si>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</si>
  <si>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</si>
  <si>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</si>
  <si>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</si>
  <si>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</si>
  <si>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</si>
  <si>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</si>
  <si>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</si>
  <si>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</si>
  <si>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</si>
  <si>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</si>
  <si>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</si>
  <si>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</si>
  <si>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</si>
  <si>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</si>
  <si>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</si>
  <si>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</si>
  <si>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</si>
  <si>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</si>
  <si>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</si>
  <si>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</si>
  <si>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</si>
  <si>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</si>
  <si>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</si>
  <si>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</si>
  <si>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</si>
  <si>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</si>
  <si>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</si>
  <si>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</si>
  <si>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</si>
  <si>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</si>
  <si>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</si>
  <si>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</si>
  <si>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</si>
  <si>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</si>
  <si>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</si>
  <si>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</si>
  <si>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</si>
  <si>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</si>
  <si>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</si>
  <si>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</si>
  <si>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</si>
  <si>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</si>
  <si>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</si>
  <si>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</si>
  <si>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</si>
  <si>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</si>
  <si>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</si>
  <si>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</si>
  <si>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</si>
  <si>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</si>
  <si>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</si>
  <si>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</si>
  <si>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</si>
  <si>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</si>
  <si>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</si>
  <si>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</si>
  <si>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</si>
  <si>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</si>
  <si>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</si>
  <si>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</si>
  <si>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</si>
  <si>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</si>
  <si>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</si>
  <si>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</si>
  <si>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</si>
  <si>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</si>
  <si>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</si>
  <si>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</si>
  <si>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</si>
  <si>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</si>
  <si>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</si>
  <si>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</si>
  <si>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</si>
  <si>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</si>
  <si>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</si>
  <si>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</si>
  <si>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</si>
  <si>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</si>
  <si>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</si>
  <si>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</si>
  <si>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</si>
  <si>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</si>
  <si>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</si>
  <si>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</si>
  <si>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</si>
  <si>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</si>
  <si>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</si>
  <si>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</si>
  <si>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</si>
  <si>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</si>
  <si>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</si>
  <si>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</si>
  <si>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</si>
  <si>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</si>
  <si>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</si>
  <si>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</si>
  <si>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</si>
  <si>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</si>
  <si>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</si>
  <si>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</si>
  <si>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</si>
  <si>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</si>
  <si>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</si>
  <si>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</si>
  <si>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</si>
  <si>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</si>
  <si>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</si>
  <si>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</si>
  <si>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</si>
  <si>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</si>
  <si>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</si>
  <si>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</si>
  <si>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</si>
  <si>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</si>
  <si>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</si>
  <si>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</si>
  <si>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</si>
  <si>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</si>
  <si>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</si>
  <si>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</si>
  <si>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</si>
  <si>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</si>
  <si>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</si>
  <si>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</si>
  <si>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</si>
  <si>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</si>
  <si>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</si>
  <si>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</si>
  <si>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</si>
  <si>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</si>
  <si>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</si>
  <si>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</si>
  <si>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</si>
  <si>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</si>
  <si>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</si>
  <si>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</si>
  <si>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</si>
  <si>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</si>
  <si>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</si>
  <si>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</si>
  <si>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</si>
  <si>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</si>
  <si>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</si>
  <si>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</si>
  <si>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</si>
  <si>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</si>
  <si>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</si>
  <si>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</si>
  <si>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</si>
  <si>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</si>
  <si>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</si>
  <si>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</si>
  <si>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</si>
  <si>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</si>
  <si>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</si>
  <si>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</si>
  <si>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</si>
  <si>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</si>
  <si>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</si>
  <si>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</si>
  <si>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</si>
  <si>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</si>
  <si>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</si>
  <si>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</si>
  <si>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</si>
  <si>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</si>
  <si>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</si>
  <si>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</si>
  <si>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</si>
  <si>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</si>
  <si>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</si>
  <si>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</si>
  <si>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</si>
  <si>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</si>
  <si>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</si>
  <si>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</si>
  <si>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</si>
  <si>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</si>
  <si>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</si>
  <si>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</si>
  <si>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</si>
  <si>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</si>
  <si>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</si>
  <si>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</si>
  <si>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</si>
  <si>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</si>
  <si>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</si>
  <si>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</si>
  <si>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</si>
  <si>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</si>
  <si>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</si>
  <si>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</si>
  <si>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</si>
  <si>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</si>
  <si>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</si>
  <si>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</si>
  <si>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</si>
  <si>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</si>
  <si>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</si>
  <si>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</si>
  <si>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</si>
  <si>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</si>
  <si>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</si>
  <si>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</si>
  <si>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</si>
  <si>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</si>
  <si>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</si>
  <si>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</si>
  <si>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</si>
  <si>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</si>
  <si>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</si>
  <si>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</si>
  <si>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</si>
  <si>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</si>
  <si>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</si>
  <si>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</si>
  <si>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</si>
  <si>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</si>
  <si>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</si>
  <si>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</si>
  <si>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</si>
  <si>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</si>
  <si>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</si>
  <si>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</si>
  <si>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</si>
  <si>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</si>
  <si>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</si>
  <si>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</si>
  <si>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</si>
  <si>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</si>
  <si>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</si>
  <si>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</si>
  <si>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</si>
  <si>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</si>
  <si>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</si>
  <si>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</si>
  <si>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</si>
  <si>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</si>
  <si>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</si>
  <si>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</si>
  <si>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</si>
  <si>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</si>
  <si>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</si>
  <si>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</si>
  <si>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</si>
  <si>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</si>
  <si>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</si>
  <si>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</si>
  <si>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</si>
  <si>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</si>
  <si>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</si>
  <si>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</si>
  <si>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</si>
  <si>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</si>
  <si>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</si>
  <si>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</si>
  <si>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</si>
  <si>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</si>
  <si>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</si>
  <si>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</si>
  <si>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</si>
  <si>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</si>
  <si>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</si>
  <si>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</si>
  <si>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</si>
  <si>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</si>
  <si>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</si>
  <si>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</si>
  <si>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</si>
  <si>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</si>
  <si>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</si>
  <si>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</si>
  <si>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</si>
  <si>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</si>
  <si>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</si>
  <si>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</si>
  <si>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</si>
  <si>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</si>
  <si>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</si>
  <si>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</si>
  <si>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</si>
  <si>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</si>
  <si>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</si>
  <si>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</si>
  <si>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</si>
  <si>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</si>
  <si>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</si>
  <si>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</si>
  <si>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</si>
  <si>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</si>
  <si>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</si>
  <si>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</si>
  <si>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</si>
  <si>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</si>
  <si>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</si>
  <si>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</si>
  <si>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</si>
  <si>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</si>
  <si>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</si>
  <si>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</si>
  <si>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</si>
  <si>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</si>
  <si>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</si>
  <si>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</si>
  <si>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</si>
  <si>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</si>
  <si>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</si>
  <si>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</si>
  <si>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</si>
  <si>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</si>
  <si>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</si>
  <si>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</si>
  <si>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</si>
  <si>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</si>
  <si>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</si>
  <si>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</si>
  <si>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</si>
  <si>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</si>
  <si>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</si>
  <si>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</si>
  <si>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</si>
  <si>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</si>
  <si>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</si>
  <si>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</si>
  <si>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</si>
  <si>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</si>
  <si>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</si>
  <si>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</si>
  <si>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</si>
  <si>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</si>
  <si>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</si>
  <si>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</si>
  <si>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</si>
  <si>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</si>
  <si>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</si>
  <si>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</si>
  <si>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</si>
  <si>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</si>
  <si>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</si>
  <si>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</si>
  <si>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</si>
  <si>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</si>
  <si>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</si>
  <si>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</si>
  <si>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</si>
  <si>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</si>
  <si>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</si>
  <si>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</si>
  <si>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</si>
  <si>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</si>
  <si>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</si>
  <si>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</si>
  <si>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</si>
  <si>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</si>
  <si>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</si>
  <si>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</si>
  <si>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</si>
  <si>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</si>
  <si>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</si>
  <si>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</si>
  <si>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</si>
  <si>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</si>
  <si>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</si>
  <si>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</si>
  <si>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</si>
  <si>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</si>
  <si>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</si>
  <si>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</si>
  <si>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</si>
  <si>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</si>
  <si>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</si>
  <si>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</si>
  <si>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</si>
  <si>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</si>
  <si>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</si>
  <si>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</si>
  <si>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</si>
  <si>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</si>
  <si>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</si>
  <si>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</si>
  <si>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</si>
  <si>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</si>
  <si>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</si>
  <si>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</si>
  <si>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</si>
  <si>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</si>
  <si>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</si>
  <si>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</si>
  <si>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</si>
  <si>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</si>
  <si>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</si>
  <si>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</si>
  <si>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</si>
  <si>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</si>
  <si>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</si>
  <si>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</si>
  <si>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</si>
  <si>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</si>
  <si>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</si>
  <si>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</si>
  <si>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</si>
  <si>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</si>
  <si>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</si>
  <si>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</si>
  <si>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</si>
  <si>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</si>
  <si>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</si>
  <si>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</si>
  <si>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</si>
  <si>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</si>
  <si>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</si>
  <si>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</si>
  <si>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</si>
  <si>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</si>
  <si>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</si>
  <si>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</si>
  <si>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</si>
  <si>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</si>
  <si>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</si>
  <si>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</si>
  <si>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</si>
  <si>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</si>
  <si>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</si>
  <si>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</si>
  <si>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</si>
  <si>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</si>
  <si>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</si>
  <si>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</si>
  <si>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</si>
  <si>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</si>
  <si>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</si>
  <si>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</si>
  <si>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</si>
  <si>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</si>
  <si>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</si>
  <si>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</si>
  <si>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</si>
  <si>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</si>
  <si>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</si>
  <si>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</si>
  <si>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</si>
  <si>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</si>
  <si>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</si>
  <si>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</si>
  <si>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</si>
  <si>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</si>
  <si>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</si>
  <si>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</si>
  <si>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</si>
  <si>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</si>
  <si>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</si>
  <si>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</si>
  <si>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</si>
  <si>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</si>
  <si>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</si>
  <si>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</si>
  <si>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</si>
  <si>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</si>
  <si>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</si>
  <si>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</si>
  <si>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</si>
  <si>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</si>
  <si>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</si>
  <si>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</si>
  <si>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</si>
  <si>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</si>
  <si>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</si>
  <si>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</si>
  <si>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</si>
  <si>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</si>
  <si>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</si>
  <si>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</si>
  <si>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</si>
  <si>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</si>
  <si>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</si>
  <si>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</si>
  <si>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</si>
  <si>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</si>
  <si>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</si>
  <si>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</si>
  <si>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</si>
  <si>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</si>
  <si>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</si>
  <si>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</si>
  <si>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</si>
  <si>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</si>
  <si>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</si>
  <si>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</si>
  <si>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</si>
  <si>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</si>
  <si>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</si>
  <si>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</si>
  <si>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</si>
  <si>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</si>
  <si>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</si>
  <si>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</si>
  <si>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</si>
  <si>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</si>
  <si>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</si>
  <si>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</si>
  <si>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</si>
  <si>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</si>
  <si>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</si>
  <si>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</si>
  <si>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</si>
  <si>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</si>
  <si>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</si>
  <si>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</si>
  <si>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</si>
  <si>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</si>
  <si>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</si>
  <si>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</si>
  <si>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</si>
  <si>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</si>
  <si>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</si>
  <si>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</si>
  <si>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</si>
  <si>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</si>
  <si>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</si>
  <si>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</si>
  <si>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</si>
  <si>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</si>
  <si>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</si>
  <si>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</si>
  <si>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</si>
  <si>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</si>
  <si>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</si>
  <si>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</si>
  <si>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</si>
  <si>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</si>
  <si>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</si>
  <si>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</si>
  <si>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</si>
  <si>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</si>
  <si>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</si>
  <si>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</si>
  <si>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</si>
  <si>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</si>
  <si>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</si>
  <si>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</si>
  <si>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</si>
  <si>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</si>
  <si>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</si>
  <si>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</si>
  <si>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</si>
  <si>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</si>
  <si>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</si>
  <si>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</si>
  <si>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</si>
  <si>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</si>
  <si>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</si>
  <si>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</si>
  <si>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</si>
  <si>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</si>
  <si>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</si>
  <si>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</si>
  <si>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</si>
  <si>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</si>
  <si>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</si>
  <si>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</si>
  <si>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</si>
  <si>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</si>
  <si>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</si>
  <si>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</si>
  <si>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</si>
  <si>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</si>
  <si>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</si>
  <si>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</si>
  <si>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</si>
  <si>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</si>
  <si>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</si>
  <si>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</si>
  <si>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</si>
  <si>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</si>
  <si>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</si>
  <si>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</si>
  <si>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</si>
  <si>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</si>
  <si>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</si>
  <si>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</si>
  <si>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</si>
  <si>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</si>
  <si>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</si>
  <si>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</si>
  <si>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</si>
  <si>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</si>
  <si>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</si>
  <si>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</si>
  <si>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</si>
  <si>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</si>
  <si>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</si>
  <si>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</si>
  <si>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</si>
  <si>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</si>
  <si>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</si>
  <si>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</si>
  <si>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</si>
  <si>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</si>
  <si>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</si>
  <si>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</si>
  <si>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</si>
  <si>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</si>
  <si>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</si>
  <si>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</si>
  <si>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</si>
  <si>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</si>
  <si>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</si>
  <si>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</si>
  <si>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</si>
  <si>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</si>
  <si>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</si>
  <si>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</si>
  <si>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</si>
  <si>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</si>
  <si>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</si>
  <si>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</si>
  <si>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</si>
  <si>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</si>
  <si>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</si>
  <si>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</si>
  <si>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</si>
  <si>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</si>
  <si>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</si>
  <si>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</si>
  <si>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</si>
  <si>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</si>
  <si>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</si>
  <si>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</si>
  <si>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</si>
  <si>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</si>
  <si>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</si>
  <si>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</si>
  <si>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</si>
  <si>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</si>
  <si>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</si>
  <si>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</si>
  <si>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</si>
  <si>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</si>
  <si>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</si>
  <si>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</si>
  <si>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</si>
  <si>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</si>
  <si>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</si>
  <si>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</si>
  <si>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</si>
  <si>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</si>
  <si>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</si>
  <si>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</si>
  <si>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</si>
  <si>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</si>
  <si>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</si>
  <si>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</si>
  <si>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</si>
  <si>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</si>
  <si>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</si>
  <si>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</si>
  <si>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</si>
  <si>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</si>
  <si>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</si>
  <si>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</si>
  <si>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</si>
  <si>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</si>
  <si>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</si>
  <si>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</si>
  <si>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</si>
  <si>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</si>
  <si>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</si>
  <si>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</si>
  <si>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</si>
  <si>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</si>
  <si>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</si>
  <si>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</si>
  <si>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</si>
  <si>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</si>
  <si>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</si>
  <si>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</si>
  <si>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</si>
  <si>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</si>
  <si>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</si>
  <si>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</si>
  <si>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</si>
  <si>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</si>
  <si>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</si>
  <si>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</si>
  <si>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</si>
  <si>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</si>
  <si>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</si>
  <si>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</si>
  <si>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</si>
  <si>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</si>
  <si>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</si>
  <si>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</si>
  <si>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</si>
  <si>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</si>
  <si>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</si>
  <si>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</si>
  <si>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</si>
  <si>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</si>
  <si>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</si>
  <si>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</si>
  <si>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</si>
  <si>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</si>
  <si>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</si>
  <si>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</si>
  <si>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</si>
  <si>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</si>
  <si>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</si>
  <si>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</si>
  <si>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</si>
  <si>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</si>
  <si>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</si>
  <si>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</si>
  <si>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</si>
  <si>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</si>
  <si>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</si>
  <si>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</si>
  <si>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</si>
  <si>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</si>
  <si>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</si>
  <si>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</si>
  <si>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</si>
  <si>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</si>
  <si>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</si>
  <si>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</si>
  <si>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</si>
  <si>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</si>
  <si>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</si>
  <si>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</si>
  <si>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</si>
  <si>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</si>
  <si>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</si>
  <si>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</si>
  <si>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</si>
  <si>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</si>
  <si>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</si>
  <si>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</si>
  <si>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</si>
  <si>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</si>
  <si>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</si>
  <si>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</si>
  <si>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</si>
  <si>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</si>
  <si>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</si>
  <si>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</si>
  <si>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</si>
  <si>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</si>
  <si>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</si>
  <si>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</si>
  <si>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</si>
  <si>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</si>
  <si>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</si>
  <si>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</si>
  <si>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</si>
  <si>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</si>
  <si>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</si>
  <si>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</si>
  <si>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</si>
  <si>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</si>
  <si>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</si>
  <si>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</si>
  <si>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</si>
  <si>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</si>
  <si>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</si>
  <si>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</si>
  <si>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</si>
  <si>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</si>
  <si>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</si>
  <si>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</si>
  <si>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</si>
  <si>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</si>
  <si>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</si>
  <si>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</si>
  <si>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</si>
  <si>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</si>
  <si>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</si>
  <si>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</si>
  <si>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</si>
  <si>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</si>
  <si>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</si>
  <si>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</si>
  <si>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</si>
  <si>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</si>
  <si>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</si>
  <si>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</si>
  <si>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</si>
  <si>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</si>
  <si>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</si>
  <si>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</si>
  <si>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</si>
  <si>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</si>
  <si>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</si>
  <si>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</si>
  <si>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</si>
  <si>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</si>
  <si>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</si>
  <si>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</si>
  <si>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</si>
  <si>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</si>
  <si>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</si>
  <si>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</si>
  <si>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</si>
  <si>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</si>
  <si>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</si>
  <si>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</si>
  <si>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</si>
  <si>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</si>
  <si>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</si>
  <si>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</si>
  <si>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</si>
  <si>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</si>
  <si>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</si>
  <si>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</si>
  <si>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</si>
  <si>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</si>
  <si>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</si>
  <si>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</si>
  <si>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</si>
  <si>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</si>
  <si>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</si>
  <si>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</si>
  <si>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</si>
  <si>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</si>
  <si>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</si>
  <si>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</si>
  <si>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</si>
  <si>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</si>
  <si>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</si>
  <si>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</si>
  <si>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</si>
  <si>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</si>
  <si>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</si>
  <si>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</si>
  <si>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</si>
  <si>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</si>
  <si>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</si>
  <si>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</si>
  <si>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</si>
  <si>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</si>
  <si>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</si>
  <si>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</si>
  <si>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</si>
  <si>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</si>
  <si>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</si>
  <si>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</si>
  <si>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</si>
  <si>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</si>
  <si>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</si>
  <si>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</si>
  <si>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</si>
  <si>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</si>
  <si>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</si>
  <si>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</si>
  <si>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</si>
  <si>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</si>
  <si>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</si>
  <si>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</si>
  <si>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</si>
  <si>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</si>
  <si>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</si>
  <si>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</si>
  <si>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</si>
  <si>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</si>
  <si>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</si>
  <si>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</si>
  <si>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</si>
  <si>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</si>
  <si>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</si>
  <si>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</si>
  <si>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</si>
  <si>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</si>
  <si>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</si>
  <si>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</si>
  <si>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</si>
  <si>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</si>
  <si>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</si>
  <si>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</si>
  <si>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</si>
  <si>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</si>
  <si>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</si>
  <si>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</si>
  <si>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</si>
  <si>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</si>
  <si>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</si>
  <si>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</si>
  <si>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</si>
  <si>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</si>
  <si>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</si>
  <si>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</si>
  <si>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</si>
  <si>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</si>
  <si>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</si>
  <si>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</si>
  <si>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</si>
  <si>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</si>
  <si>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</si>
  <si>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</si>
  <si>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</si>
  <si>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</si>
  <si>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</si>
  <si>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</si>
  <si>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</si>
  <si>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</si>
  <si>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</si>
  <si>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</si>
  <si>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</si>
  <si>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</si>
  <si>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</si>
  <si>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</si>
  <si>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</si>
  <si>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</si>
  <si>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</si>
  <si>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</si>
  <si>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</si>
  <si>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</si>
  <si>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</si>
  <si>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</si>
  <si>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</si>
  <si>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</si>
  <si>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</si>
  <si>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</si>
  <si>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</si>
  <si>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</si>
  <si>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</si>
  <si>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</si>
  <si>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</si>
  <si>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</si>
  <si>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</si>
  <si>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</si>
  <si>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</si>
  <si>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</si>
  <si>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</si>
  <si>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</si>
  <si>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</si>
  <si>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</si>
  <si>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</si>
  <si>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</si>
  <si>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</si>
  <si>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</si>
  <si>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</si>
  <si>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</si>
  <si>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</si>
  <si>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</si>
  <si>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</si>
  <si>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</si>
  <si>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</si>
  <si>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</si>
  <si>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</si>
  <si>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</si>
  <si>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</si>
  <si>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</si>
  <si>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</si>
  <si>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</si>
  <si>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</si>
  <si>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</si>
  <si>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</si>
  <si>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</si>
  <si>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</si>
  <si>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</si>
  <si>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</si>
  <si>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</si>
  <si>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</si>
  <si>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</si>
  <si>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</si>
  <si>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</si>
  <si>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</si>
  <si>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</si>
  <si>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</si>
  <si>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</si>
  <si>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</si>
  <si>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</si>
  <si>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</si>
  <si>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</si>
  <si>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</si>
  <si>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</si>
  <si>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</si>
  <si>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</si>
  <si>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</si>
  <si>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</si>
  <si>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</si>
  <si>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</si>
  <si>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</si>
  <si>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</si>
  <si>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</si>
  <si>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</si>
  <si>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</si>
  <si>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</si>
  <si>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</si>
  <si>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</si>
  <si>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</si>
  <si>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</si>
  <si>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</si>
  <si>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</si>
  <si>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</si>
  <si>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</si>
  <si>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</si>
  <si>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</si>
  <si>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</si>
  <si>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</si>
  <si>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</si>
  <si>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</si>
  <si>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</si>
  <si>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</si>
  <si>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</si>
  <si>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</si>
  <si>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</si>
  <si>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</si>
  <si>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</si>
  <si>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</si>
  <si>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</si>
  <si>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</si>
  <si>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</si>
  <si>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</si>
  <si>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</si>
  <si>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</si>
  <si>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</si>
  <si>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</si>
  <si>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</si>
  <si>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</si>
  <si>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</si>
  <si>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</si>
  <si>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</si>
  <si>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</si>
  <si>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</si>
  <si>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</si>
  <si>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</si>
  <si>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</si>
  <si>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</si>
  <si>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</si>
  <si>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</si>
  <si>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</si>
  <si>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</si>
  <si>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</si>
  <si>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</si>
  <si>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</si>
  <si>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</si>
  <si>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</si>
  <si>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</si>
  <si>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</si>
  <si>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</si>
  <si>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</si>
  <si>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</si>
  <si>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</si>
  <si>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</si>
  <si>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</si>
  <si>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</si>
  <si>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</si>
  <si>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</si>
  <si>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</si>
  <si>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</si>
  <si>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</si>
  <si>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</si>
  <si>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</si>
  <si>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</si>
  <si>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</si>
  <si>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</si>
  <si>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</si>
  <si>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</si>
  <si>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</si>
  <si>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</si>
  <si>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</si>
  <si>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</si>
  <si>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</si>
  <si>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</si>
  <si>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</si>
  <si>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</si>
  <si>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</si>
  <si>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</si>
  <si>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</si>
  <si>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</si>
  <si>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</si>
  <si>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</si>
  <si>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</si>
  <si>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</si>
  <si>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</si>
  <si>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</si>
  <si>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</si>
  <si>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</si>
  <si>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</si>
  <si>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</si>
  <si>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</si>
  <si>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</si>
  <si>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</si>
  <si>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</si>
  <si>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</si>
  <si>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</si>
  <si>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</si>
  <si>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</si>
  <si>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</si>
  <si>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</si>
  <si>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</si>
  <si>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</si>
  <si>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</si>
  <si>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</si>
  <si>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</si>
  <si>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</si>
  <si>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</si>
  <si>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</si>
  <si>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</si>
  <si>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</si>
  <si>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</si>
  <si>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</si>
  <si>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</si>
  <si>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</si>
  <si>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</si>
  <si>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</si>
  <si>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</si>
  <si>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</si>
  <si>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</si>
  <si>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</si>
  <si>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</si>
  <si>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</si>
  <si>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</si>
  <si>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</si>
  <si>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</si>
  <si>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</si>
  <si>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</si>
  <si>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</si>
  <si>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</si>
  <si>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</si>
  <si>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</si>
  <si>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</si>
  <si>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</si>
  <si>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</si>
  <si>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</si>
  <si>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</si>
  <si>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</si>
  <si>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</si>
  <si>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</si>
  <si>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</si>
  <si>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</si>
  <si>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</si>
  <si>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</si>
  <si>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</si>
  <si>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</si>
  <si>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</si>
  <si>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</si>
  <si>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</si>
  <si>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</si>
  <si>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</si>
  <si>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</si>
  <si>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</si>
  <si>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</si>
  <si>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</si>
  <si>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</si>
  <si>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</si>
  <si>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</si>
  <si>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</si>
  <si>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</si>
  <si>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</si>
  <si>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</si>
  <si>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</si>
  <si>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</si>
  <si>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</si>
  <si>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</si>
  <si>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</si>
  <si>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</si>
  <si>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</si>
  <si>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</si>
  <si>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</si>
  <si>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</si>
  <si>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</si>
  <si>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</si>
  <si>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</si>
  <si>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</si>
  <si>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</si>
  <si>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</si>
  <si>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</si>
  <si>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</si>
  <si>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</si>
  <si>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</si>
  <si>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</si>
  <si>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</si>
  <si>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</si>
  <si>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</si>
  <si>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</si>
  <si>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</si>
  <si>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</si>
  <si>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</si>
  <si>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</si>
  <si>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</si>
  <si>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</si>
  <si>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</si>
  <si>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</si>
  <si>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</si>
  <si>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</si>
  <si>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</si>
  <si>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</si>
  <si>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</si>
  <si>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</si>
  <si>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</si>
  <si>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</si>
  <si>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</si>
  <si>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</si>
  <si>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</si>
  <si>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</si>
  <si>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</si>
  <si>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</si>
  <si>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</si>
  <si>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</si>
  <si>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</si>
  <si>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</si>
  <si>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</si>
  <si>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</si>
  <si>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</si>
  <si>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</si>
  <si>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</si>
  <si>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</si>
  <si>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</si>
  <si>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</si>
  <si>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</si>
  <si>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</si>
  <si>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</si>
  <si>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</si>
  <si>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</si>
  <si>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</si>
  <si>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</si>
  <si>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</si>
  <si>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</si>
  <si>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</si>
  <si>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</si>
  <si>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</si>
  <si>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</si>
  <si>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</si>
  <si>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</si>
  <si>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</si>
  <si>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</si>
  <si>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</si>
  <si>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</si>
  <si>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</si>
  <si>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</si>
  <si>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</si>
  <si>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</si>
  <si>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</si>
  <si>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</si>
  <si>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</si>
  <si>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</si>
  <si>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</si>
  <si>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</si>
  <si>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</si>
  <si>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</si>
  <si>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</si>
  <si>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</si>
  <si>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</si>
  <si>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</si>
  <si>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</si>
  <si>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</si>
  <si>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</si>
  <si>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</si>
  <si>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</si>
  <si>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</si>
  <si>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</si>
  <si>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</si>
  <si>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</si>
  <si>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</si>
  <si>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</si>
  <si>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</si>
  <si>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</si>
  <si>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</si>
  <si>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</si>
  <si>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</si>
  <si>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</si>
  <si>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</si>
  <si>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</si>
  <si>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</si>
  <si>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</si>
  <si>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</si>
  <si>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</si>
  <si>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</si>
  <si>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</si>
  <si>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</si>
  <si>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</si>
  <si>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</si>
  <si>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</si>
  <si>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</si>
  <si>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</si>
  <si>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</si>
  <si>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</si>
  <si>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</si>
  <si>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</si>
  <si>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</si>
  <si>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</si>
  <si>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</si>
  <si>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</si>
  <si>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</si>
  <si>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</si>
  <si>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</si>
  <si>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</si>
  <si>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</si>
  <si>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</si>
  <si>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</si>
  <si>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</si>
  <si>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</si>
  <si>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</si>
  <si>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</si>
  <si>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</si>
  <si>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</si>
  <si>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</si>
  <si>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</si>
  <si>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</si>
  <si>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</si>
  <si>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</si>
  <si>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</si>
  <si>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</si>
  <si>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</si>
  <si>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</si>
  <si>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</si>
  <si>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</si>
  <si>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</si>
  <si>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</si>
  <si>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</si>
  <si>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</si>
  <si>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</si>
  <si>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</si>
  <si>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</si>
  <si>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</si>
  <si>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</si>
  <si>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</si>
  <si>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</si>
  <si>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</si>
  <si>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</si>
  <si>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</si>
  <si>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</si>
  <si>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</si>
  <si>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</si>
  <si>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</si>
  <si>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</si>
  <si>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</si>
  <si>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</si>
  <si>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</si>
  <si>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</si>
  <si>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</si>
  <si>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</si>
  <si>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</si>
  <si>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</si>
  <si>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</si>
  <si>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</si>
  <si>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</si>
  <si>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</si>
  <si>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</si>
  <si>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</si>
  <si>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</si>
  <si>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</si>
  <si>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</si>
  <si>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</si>
  <si>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</si>
  <si>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</si>
  <si>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</si>
  <si>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</si>
  <si>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</si>
  <si>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</si>
  <si>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</si>
  <si>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</si>
  <si>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</si>
  <si>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</si>
  <si>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</si>
  <si>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</si>
  <si>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</si>
  <si>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</si>
  <si>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</si>
  <si>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</si>
  <si>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</si>
  <si>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</si>
  <si>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</si>
  <si>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</si>
  <si>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</si>
  <si>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</si>
  <si>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</si>
  <si>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</si>
  <si>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</si>
  <si>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</si>
  <si>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</si>
  <si>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</si>
  <si>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</si>
  <si>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</si>
  <si>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</si>
  <si>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</si>
  <si>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</si>
  <si>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</si>
  <si>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</si>
  <si>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</si>
  <si>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</si>
  <si>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</si>
  <si>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</si>
  <si>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</si>
  <si>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</si>
  <si>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</si>
  <si>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</si>
  <si>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</si>
  <si>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</si>
  <si>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</si>
  <si>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</si>
  <si>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</si>
  <si>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</si>
  <si>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</si>
  <si>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</si>
  <si>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</si>
  <si>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</si>
  <si>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</si>
  <si>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</si>
  <si>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</si>
  <si>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</si>
  <si>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</si>
  <si>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</si>
  <si>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</si>
  <si>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</si>
  <si>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</si>
  <si>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</si>
  <si>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</si>
  <si>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</si>
  <si>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</si>
  <si>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</si>
  <si>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</si>
  <si>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</si>
  <si>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</si>
  <si>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</si>
  <si>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</si>
  <si>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</si>
  <si>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</si>
  <si>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</si>
  <si>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</si>
  <si>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</si>
  <si>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</si>
  <si>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</si>
  <si>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</si>
  <si>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</si>
  <si>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</si>
  <si>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</si>
  <si>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</si>
  <si>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</si>
  <si>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</si>
  <si>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</si>
  <si>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</si>
  <si>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</si>
  <si>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</si>
  <si>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</si>
  <si>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</si>
  <si>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</si>
  <si>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</si>
  <si>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</si>
  <si>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</si>
  <si>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</si>
  <si>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</si>
  <si>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</si>
  <si>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</si>
  <si>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</si>
  <si>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</si>
  <si>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</si>
  <si>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</si>
  <si>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</si>
  <si>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</si>
  <si>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</si>
  <si>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</si>
  <si>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</si>
  <si>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</si>
  <si>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</si>
  <si>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</si>
  <si>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</si>
  <si>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</si>
  <si>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</si>
  <si>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</si>
  <si>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</si>
  <si>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</si>
  <si>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</si>
  <si>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</si>
  <si>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</si>
  <si>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</si>
  <si>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</si>
  <si>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</si>
  <si>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</si>
  <si>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</si>
  <si>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</si>
  <si>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</si>
  <si>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</si>
  <si>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</si>
  <si>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</si>
  <si>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</si>
  <si>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</si>
  <si>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</si>
  <si>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</si>
  <si>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</si>
  <si>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</si>
  <si>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</si>
  <si>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</si>
  <si>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</si>
  <si>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</si>
  <si>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</si>
  <si>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</si>
  <si>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</si>
  <si>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</si>
  <si>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</si>
  <si>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</si>
  <si>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</si>
  <si>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</si>
  <si>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</si>
  <si>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</si>
  <si>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</si>
  <si>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</si>
  <si>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</si>
  <si>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</si>
  <si>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</si>
  <si>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</si>
  <si>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</si>
  <si>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</si>
  <si>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</si>
  <si>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</si>
  <si>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</si>
  <si>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</si>
  <si>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</si>
  <si>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</si>
  <si>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</si>
  <si>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</si>
  <si>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</si>
  <si>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</si>
  <si>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</si>
  <si>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</si>
  <si>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</si>
  <si>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</si>
  <si>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</si>
  <si>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</si>
  <si>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</si>
  <si>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</si>
  <si>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</si>
  <si>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</si>
  <si>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</si>
  <si>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</si>
  <si>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</si>
  <si>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</si>
  <si>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</si>
  <si>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</si>
  <si>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</si>
  <si>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</si>
  <si>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</si>
  <si>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</si>
  <si>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</si>
  <si>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</si>
  <si>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</si>
  <si>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</si>
  <si>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</si>
  <si>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</si>
  <si>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</si>
  <si>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</si>
  <si>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</si>
  <si>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</si>
  <si>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</si>
  <si>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</si>
  <si>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</si>
  <si>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</si>
  <si>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</si>
  <si>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</si>
  <si>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</si>
  <si>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</si>
  <si>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</si>
  <si>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</si>
  <si>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</si>
  <si>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</si>
  <si>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</si>
  <si>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</si>
  <si>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</si>
  <si>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</si>
  <si>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</si>
  <si>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</si>
  <si>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</si>
  <si>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</si>
  <si>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</si>
  <si>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</si>
  <si>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</si>
  <si>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</si>
  <si>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</si>
  <si>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</si>
  <si>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</si>
  <si>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</si>
  <si>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</si>
  <si>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</si>
  <si>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</si>
  <si>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</si>
  <si>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</si>
  <si>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</si>
  <si>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</si>
  <si>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</si>
  <si>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</si>
  <si>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</si>
  <si>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</si>
  <si>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</si>
  <si>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</si>
  <si>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</si>
  <si>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</si>
  <si>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</si>
  <si>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</si>
  <si>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</si>
  <si>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</si>
  <si>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</si>
  <si>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</si>
  <si>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</si>
  <si>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</si>
  <si>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</si>
  <si>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</si>
  <si>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</si>
  <si>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</si>
  <si>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</si>
  <si>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</si>
  <si>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</si>
  <si>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</si>
  <si>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</si>
  <si>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</si>
  <si>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</si>
  <si>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</si>
  <si>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</si>
  <si>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</si>
  <si>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</si>
  <si>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</si>
  <si>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</si>
  <si>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</si>
  <si>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</si>
  <si>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</si>
  <si>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</si>
  <si>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</si>
  <si>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</si>
  <si>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</si>
  <si>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</si>
  <si>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</si>
  <si>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</si>
  <si>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</si>
  <si>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</si>
  <si>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</si>
  <si>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</si>
  <si>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</si>
  <si>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</si>
  <si>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</si>
  <si>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</si>
  <si>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</si>
  <si>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</si>
  <si>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</si>
  <si>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</si>
  <si>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</si>
  <si>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</si>
  <si>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</si>
  <si>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</si>
  <si>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</si>
  <si>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</si>
  <si>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</si>
  <si>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</si>
  <si>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</si>
  <si>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</si>
  <si>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</si>
  <si>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</si>
  <si>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</si>
  <si>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</si>
  <si>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</si>
  <si>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</si>
  <si>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</si>
  <si>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</si>
  <si>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</si>
  <si>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</si>
  <si>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</si>
  <si>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</si>
  <si>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</si>
  <si>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</si>
  <si>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</si>
  <si>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</si>
  <si>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</si>
  <si>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</si>
  <si>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</si>
  <si>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</si>
  <si>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</si>
  <si>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</si>
  <si>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</si>
  <si>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</si>
  <si>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</si>
  <si>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</si>
  <si>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</si>
  <si>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</si>
  <si>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</si>
  <si>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</si>
  <si>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</si>
  <si>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</si>
  <si>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</si>
  <si>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</si>
  <si>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</si>
  <si>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</si>
  <si>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</si>
  <si>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</si>
  <si>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</si>
  <si>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</si>
  <si>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</si>
  <si>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</si>
  <si>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</si>
  <si>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</si>
  <si>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</si>
  <si>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</si>
  <si>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</si>
  <si>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</si>
  <si>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</si>
  <si>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</si>
  <si>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</si>
  <si>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</si>
  <si>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</si>
  <si>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</si>
  <si>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</si>
  <si>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</si>
  <si>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</si>
  <si>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</si>
  <si>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</si>
  <si>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</si>
  <si>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</si>
  <si>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</si>
  <si>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</si>
  <si>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</si>
  <si>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</si>
  <si>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</si>
  <si>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</si>
  <si>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</si>
  <si>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</si>
  <si>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</si>
  <si>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</si>
  <si>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</si>
  <si>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</si>
  <si>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</si>
  <si>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</si>
  <si>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</si>
  <si>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</si>
  <si>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</si>
  <si>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</si>
  <si>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</si>
  <si>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</si>
  <si>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</si>
  <si>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</si>
  <si>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</si>
  <si>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</si>
  <si>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</si>
  <si>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</si>
  <si>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</si>
  <si>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</si>
  <si>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</si>
  <si>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</si>
  <si>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</si>
  <si>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</si>
  <si>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</si>
  <si>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</si>
  <si>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</si>
  <si>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</si>
  <si>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</si>
  <si>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</si>
  <si>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</si>
  <si>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</si>
  <si>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</si>
  <si>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</si>
  <si>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</si>
  <si>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</si>
  <si>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</si>
  <si>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</si>
  <si>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</si>
  <si>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</si>
  <si>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</si>
  <si>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</si>
  <si>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</si>
  <si>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</si>
  <si>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</si>
  <si>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</si>
  <si>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</si>
  <si>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</si>
  <si>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</si>
  <si>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</si>
  <si>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</si>
  <si>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</si>
  <si>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</si>
  <si>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</si>
  <si>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</si>
  <si>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</si>
  <si>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</si>
  <si>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</si>
  <si>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</si>
  <si>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</si>
  <si>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</si>
  <si>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</si>
  <si>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</si>
  <si>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</si>
  <si>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</si>
  <si>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</si>
  <si>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</si>
  <si>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</si>
  <si>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</si>
  <si>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</si>
  <si>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</si>
  <si>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</si>
  <si>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</si>
  <si>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</si>
  <si>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</si>
  <si>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</si>
  <si>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</si>
  <si>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</si>
  <si>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</si>
  <si>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</si>
  <si>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</si>
  <si>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</si>
  <si>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</si>
  <si>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</si>
  <si>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</si>
  <si>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</si>
  <si>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</si>
  <si>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</si>
  <si>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</si>
  <si>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</si>
  <si>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</si>
  <si>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</si>
  <si>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</si>
  <si>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</si>
  <si>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</si>
  <si>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</si>
  <si>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</si>
  <si>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</si>
  <si>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</si>
  <si>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</si>
  <si>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</si>
  <si>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</si>
  <si>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</si>
  <si>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</si>
  <si>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</si>
  <si>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</si>
  <si>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</si>
  <si>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</si>
  <si>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</si>
  <si>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</si>
  <si>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</si>
  <si>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</si>
  <si>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</si>
  <si>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</si>
  <si>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</si>
  <si>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</si>
  <si>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</si>
  <si>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</si>
  <si>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</si>
  <si>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</si>
  <si>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</si>
  <si>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</si>
  <si>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</si>
  <si>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</si>
  <si>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</si>
  <si>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</si>
  <si>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</si>
  <si>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</si>
  <si>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</si>
  <si>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</si>
  <si>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</si>
  <si>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</si>
  <si>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</si>
  <si>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</si>
  <si>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</si>
  <si>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</si>
  <si>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</si>
  <si>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</si>
  <si>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</si>
  <si>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</si>
  <si>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</si>
  <si>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</si>
  <si>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</si>
  <si>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</si>
  <si>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</si>
  <si>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</si>
  <si>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</si>
  <si>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</si>
  <si>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</si>
  <si>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</si>
  <si>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</si>
  <si>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</si>
  <si>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</si>
  <si>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</si>
  <si>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</si>
  <si>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</si>
  <si>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</si>
  <si>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</si>
  <si>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</si>
  <si>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</si>
  <si>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</si>
  <si>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</si>
  <si>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</si>
  <si>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</si>
  <si>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</si>
  <si>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</si>
  <si>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</si>
  <si>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</si>
  <si>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</si>
  <si>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</si>
  <si>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</si>
  <si>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</si>
  <si>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</si>
  <si>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</si>
  <si>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</si>
  <si>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</si>
  <si>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</si>
  <si>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</si>
  <si>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</si>
  <si>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</si>
  <si>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</si>
  <si>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</si>
  <si>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</si>
  <si>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</si>
  <si>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</si>
  <si>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</si>
  <si>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</si>
  <si>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</si>
  <si>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</si>
  <si>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</si>
  <si>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</si>
  <si>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</si>
  <si>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</si>
  <si>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</si>
  <si>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</si>
  <si>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</si>
  <si>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</si>
  <si>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</si>
  <si>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</si>
  <si>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</si>
  <si>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</si>
  <si>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</si>
  <si>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</si>
  <si>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</si>
  <si>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</si>
  <si>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</si>
  <si>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</si>
  <si>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</si>
  <si>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</si>
  <si>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</si>
  <si>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</si>
  <si>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</si>
  <si>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</si>
  <si>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</si>
  <si>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</si>
  <si>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</si>
  <si>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</si>
  <si>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</si>
  <si>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</si>
  <si>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</si>
  <si>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</si>
  <si>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</si>
  <si>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</si>
  <si>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</si>
  <si>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</si>
  <si>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</si>
  <si>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</si>
  <si>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</si>
  <si>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</si>
  <si>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</si>
  <si>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</si>
  <si>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</si>
  <si>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</si>
  <si>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</si>
  <si>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</si>
  <si>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</si>
  <si>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</si>
  <si>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</si>
  <si>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</si>
  <si>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</si>
  <si>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</si>
  <si>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</si>
  <si>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</si>
  <si>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</si>
  <si>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</si>
  <si>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</si>
  <si>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</si>
  <si>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</si>
  <si>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</si>
  <si>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</si>
  <si>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</si>
  <si>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</si>
  <si>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</si>
  <si>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</si>
  <si>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</si>
  <si>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</si>
  <si>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</si>
  <si>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</si>
  <si>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</si>
  <si>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</si>
  <si>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</si>
  <si>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</si>
  <si>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</si>
  <si>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</si>
  <si>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</si>
  <si>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</si>
  <si>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</si>
  <si>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</si>
  <si>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</si>
  <si>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</si>
  <si>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</si>
  <si>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</si>
  <si>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</si>
  <si>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</si>
  <si>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</si>
  <si>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</si>
  <si>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</si>
  <si>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</si>
  <si>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</si>
  <si>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</si>
  <si>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</si>
  <si>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</si>
  <si>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</si>
  <si>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</si>
  <si>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</si>
  <si>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</si>
  <si>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</si>
  <si>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</si>
  <si>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</si>
  <si>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</si>
  <si>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</si>
  <si>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</si>
  <si>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</si>
  <si>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</si>
  <si>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</si>
  <si>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</si>
  <si>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</si>
  <si>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</si>
  <si>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</si>
  <si>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</si>
  <si>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</si>
  <si>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</si>
  <si>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</si>
  <si>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</si>
  <si>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</si>
  <si>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</si>
  <si>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</si>
  <si>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</si>
  <si>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</si>
  <si>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</si>
  <si>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</si>
  <si>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</si>
  <si>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</si>
  <si>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</si>
  <si>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</si>
  <si>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</si>
  <si>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</si>
  <si>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</si>
  <si>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</si>
  <si>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</si>
  <si>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</si>
  <si>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</si>
  <si>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</si>
  <si>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</si>
  <si>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</si>
  <si>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</si>
  <si>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</si>
  <si>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</si>
  <si>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</si>
  <si>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</si>
  <si>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</si>
  <si>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</si>
  <si>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</si>
  <si>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</si>
  <si>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</si>
  <si>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</si>
  <si>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</si>
  <si>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</si>
  <si>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</si>
  <si>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</si>
  <si>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</si>
  <si>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</si>
  <si>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</si>
  <si>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</si>
  <si>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</si>
  <si>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</si>
  <si>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</si>
  <si>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</si>
  <si>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</si>
  <si>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</si>
  <si>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</si>
  <si>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</si>
  <si>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</si>
  <si>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</si>
  <si>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</si>
  <si>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</si>
  <si>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</si>
  <si>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</si>
  <si>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</si>
  <si>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</si>
  <si>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</si>
  <si>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</si>
  <si>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</si>
  <si>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</si>
  <si>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</si>
  <si>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</si>
  <si>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</si>
  <si>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</si>
  <si>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</si>
  <si>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</si>
  <si>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</si>
  <si>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</si>
  <si>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</si>
  <si>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</si>
  <si>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</si>
  <si>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</si>
  <si>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</si>
  <si>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</si>
  <si>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</si>
  <si>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</si>
  <si>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</si>
  <si>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</si>
  <si>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</si>
  <si>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</si>
  <si>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</si>
  <si>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</si>
  <si>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</si>
  <si>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</si>
  <si>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</si>
  <si>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</si>
  <si>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</si>
  <si>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</si>
  <si>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</si>
  <si>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</si>
  <si>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</si>
  <si>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</si>
  <si>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</si>
  <si>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</si>
  <si>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</si>
  <si>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</si>
  <si>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</si>
  <si>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</si>
  <si>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</si>
  <si>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</si>
  <si>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</si>
  <si>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</si>
  <si>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</si>
  <si>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</si>
  <si>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</si>
  <si>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</si>
  <si>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</si>
  <si>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</si>
  <si>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</si>
  <si>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</si>
  <si>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</si>
  <si>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</si>
  <si>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</si>
  <si>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</si>
  <si>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</si>
  <si>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</si>
  <si>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</si>
  <si>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</si>
  <si>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</si>
  <si>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</si>
  <si>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</si>
  <si>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</si>
  <si>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</si>
  <si>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</si>
  <si>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</si>
  <si>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</si>
  <si>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</si>
  <si>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</si>
  <si>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</si>
  <si>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</si>
  <si>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</si>
  <si>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</si>
  <si>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</si>
  <si>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</si>
  <si>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</si>
  <si>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</si>
  <si>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</si>
  <si>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</si>
  <si>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</si>
  <si>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</si>
  <si>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</si>
  <si>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</si>
  <si>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</si>
  <si>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</si>
  <si>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</si>
  <si>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</si>
  <si>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</si>
  <si>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</si>
  <si>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</si>
  <si>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</si>
  <si>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</si>
  <si>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</si>
  <si>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</si>
  <si>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</si>
  <si>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</si>
  <si>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</si>
  <si>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</si>
  <si>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</si>
  <si>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</si>
  <si>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</si>
  <si>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</si>
  <si>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</si>
  <si>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</si>
  <si>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</si>
  <si>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</si>
  <si>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</si>
  <si>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</si>
  <si>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</si>
  <si>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</si>
  <si>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</si>
  <si>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</si>
  <si>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</si>
  <si>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</si>
  <si>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</si>
  <si>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</si>
  <si>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</si>
  <si>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</si>
  <si>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</si>
  <si>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</si>
  <si>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</si>
  <si>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</si>
  <si>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</si>
  <si>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</si>
  <si>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</si>
  <si>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</si>
  <si>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</si>
  <si>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</si>
  <si>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</si>
  <si>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</si>
  <si>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</si>
  <si>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</si>
  <si>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</si>
  <si>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</si>
  <si>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</si>
  <si>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</si>
  <si>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</si>
  <si>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</si>
  <si>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</si>
  <si>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</si>
  <si>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</si>
  <si>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</si>
  <si>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</si>
  <si>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</si>
  <si>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</si>
  <si>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</si>
  <si>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</si>
  <si>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</si>
  <si>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</si>
  <si>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</si>
  <si>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</si>
  <si>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</si>
  <si>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</si>
  <si>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</si>
  <si>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</si>
  <si>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</si>
  <si>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</si>
  <si>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</si>
  <si>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</si>
  <si>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</si>
  <si>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</si>
  <si>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</si>
  <si>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</si>
  <si>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</si>
  <si>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</si>
  <si>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</si>
  <si>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</si>
  <si>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</si>
  <si>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</si>
  <si>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</si>
  <si>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</si>
  <si>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</si>
  <si>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</si>
  <si>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</si>
  <si>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</si>
  <si>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</si>
  <si>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</si>
  <si>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</si>
  <si>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</si>
  <si>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</si>
  <si>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</si>
  <si>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</si>
  <si>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</si>
  <si>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</si>
  <si>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</si>
  <si>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</si>
  <si>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</si>
  <si>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</si>
  <si>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</si>
  <si>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</si>
  <si>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</si>
  <si>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</si>
  <si>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</si>
  <si>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</si>
  <si>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</si>
  <si>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</si>
  <si>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</si>
  <si>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</si>
  <si>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</si>
  <si>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</si>
  <si>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</si>
  <si>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</si>
  <si>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</si>
  <si>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</si>
  <si>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</si>
  <si>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</si>
  <si>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</si>
  <si>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</si>
  <si>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</si>
  <si>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</si>
  <si>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</si>
  <si>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</si>
  <si>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</si>
  <si>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</si>
  <si>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</si>
  <si>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</si>
  <si>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</si>
  <si>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</si>
  <si>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</si>
  <si>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</si>
  <si>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</si>
  <si>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</si>
  <si>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</si>
  <si>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</si>
  <si>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</si>
  <si>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</si>
  <si>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</si>
  <si>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</si>
  <si>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</si>
  <si>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</si>
  <si>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</si>
  <si>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</si>
  <si>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</si>
  <si>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</si>
  <si>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</si>
  <si>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</si>
  <si>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</si>
  <si>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</si>
  <si>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</si>
  <si>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</si>
  <si>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</si>
  <si>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</si>
  <si>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</si>
  <si>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</si>
  <si>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</si>
  <si>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</si>
  <si>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</si>
  <si>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</si>
  <si>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</si>
  <si>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</si>
  <si>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</si>
  <si>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</si>
  <si>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</si>
  <si>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</si>
  <si>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</si>
  <si>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</si>
  <si>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</si>
  <si>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</si>
  <si>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</si>
  <si>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</si>
  <si>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</si>
  <si>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</si>
  <si>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</si>
  <si>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</si>
  <si>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</si>
  <si>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</si>
  <si>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</si>
  <si>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</si>
  <si>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</si>
  <si>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</si>
  <si>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</si>
  <si>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</si>
  <si>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</si>
  <si>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</si>
  <si>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</si>
  <si>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</si>
  <si>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</si>
  <si>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</si>
  <si>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</si>
  <si>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</si>
  <si>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</si>
  <si>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</si>
  <si>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</si>
  <si>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</si>
  <si>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</si>
  <si>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</si>
  <si>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</si>
  <si>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</si>
  <si>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</si>
  <si>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</si>
  <si>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</si>
  <si>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</si>
  <si>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</si>
  <si>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</si>
  <si>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</si>
  <si>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</si>
  <si>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</si>
  <si>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</si>
  <si>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</si>
  <si>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</si>
  <si>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</si>
  <si>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</si>
  <si>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</si>
  <si>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</si>
  <si>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</si>
  <si>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</si>
  <si>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</si>
  <si>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</si>
  <si>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</si>
  <si>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</si>
  <si>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</si>
  <si>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</si>
  <si>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</si>
  <si>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</si>
  <si>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</si>
  <si>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</si>
  <si>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</si>
  <si>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</si>
  <si>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</si>
  <si>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</si>
  <si>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</si>
  <si>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</si>
  <si>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</si>
  <si>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</si>
  <si>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</si>
  <si>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</si>
  <si>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</si>
  <si>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</si>
  <si>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</si>
  <si>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</si>
  <si>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</si>
  <si>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</si>
  <si>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</si>
  <si>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</si>
  <si>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</si>
  <si>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</si>
  <si>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</si>
  <si>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</si>
  <si>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</si>
  <si>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</si>
  <si>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</si>
  <si>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</si>
  <si>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</si>
  <si>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</si>
  <si>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</si>
  <si>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</si>
  <si>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</si>
  <si>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</si>
  <si>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</si>
  <si>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</si>
  <si>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</si>
  <si>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</si>
  <si>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</si>
  <si>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</si>
  <si>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</si>
  <si>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</si>
  <si>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</si>
  <si>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</si>
  <si>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</si>
  <si>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</si>
  <si>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</si>
  <si>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</si>
  <si>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</si>
  <si>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</si>
  <si>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</si>
  <si>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</si>
  <si>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</si>
  <si>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</si>
  <si>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</si>
  <si>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</si>
  <si>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</si>
  <si>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</si>
  <si>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</si>
  <si>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</si>
  <si>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</si>
  <si>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</si>
  <si>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</si>
  <si>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</si>
  <si>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</si>
  <si>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</si>
  <si>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</si>
  <si>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</si>
  <si>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</si>
  <si>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</si>
  <si>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</si>
  <si>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</si>
  <si>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</si>
  <si>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</si>
  <si>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</si>
  <si>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</si>
  <si>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</si>
  <si>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</si>
  <si>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</si>
  <si>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</si>
  <si>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</si>
  <si>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</si>
  <si>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</si>
  <si>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</si>
  <si>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</si>
  <si>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</si>
  <si>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</si>
  <si>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</si>
  <si>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</si>
  <si>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</si>
  <si>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</si>
  <si>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</si>
  <si>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</si>
  <si>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</si>
  <si>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</si>
  <si>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</si>
  <si>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</si>
  <si>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</si>
  <si>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</si>
  <si>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</si>
  <si>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</si>
  <si>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</si>
  <si>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</si>
  <si>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</si>
  <si>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</si>
  <si>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</si>
  <si>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</si>
  <si>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</si>
  <si>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</si>
  <si>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</si>
  <si>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</si>
  <si>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</si>
  <si>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</si>
  <si>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</si>
  <si>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</si>
  <si>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</si>
  <si>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</si>
  <si>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</si>
  <si>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</si>
  <si>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</si>
  <si>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</si>
  <si>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</si>
  <si>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</si>
  <si>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</si>
  <si>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</si>
  <si>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</si>
  <si>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</si>
  <si>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</si>
  <si>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</si>
  <si>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</si>
  <si>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</si>
  <si>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</si>
  <si>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</si>
  <si>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</si>
  <si>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</si>
  <si>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</si>
  <si>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</si>
  <si>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</si>
  <si>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</si>
  <si>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</si>
  <si>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</si>
  <si>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</si>
  <si>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</si>
  <si>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</si>
  <si>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</si>
  <si>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</si>
  <si>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</si>
  <si>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</si>
  <si>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</si>
  <si>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</si>
  <si>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</si>
  <si>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</si>
  <si>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</si>
  <si>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</si>
  <si>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</si>
  <si>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</si>
  <si>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</si>
  <si>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</si>
  <si>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</si>
  <si>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</si>
  <si>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</si>
  <si>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</si>
  <si>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</si>
  <si>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</si>
  <si>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</si>
  <si>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</si>
  <si>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</si>
  <si>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</si>
  <si>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</si>
  <si>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</si>
  <si>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</si>
  <si>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</si>
  <si>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</si>
  <si>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</si>
  <si>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</si>
  <si>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</si>
  <si>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</si>
  <si>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</si>
  <si>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</si>
  <si>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</si>
  <si>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</si>
  <si>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</si>
  <si>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</si>
  <si>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</si>
  <si>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</si>
  <si>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</si>
  <si>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</si>
  <si>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</si>
  <si>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</si>
  <si>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</si>
  <si>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</si>
  <si>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</si>
  <si>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</si>
  <si>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</si>
  <si>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</si>
  <si>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</si>
  <si>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</si>
  <si>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</si>
  <si>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</si>
  <si>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</si>
  <si>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</si>
  <si>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</si>
  <si>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</si>
  <si>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</si>
  <si>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</si>
  <si>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</si>
  <si>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</si>
  <si>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</si>
  <si>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</si>
  <si>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</si>
  <si>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</si>
  <si>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</si>
  <si>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</si>
  <si>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</si>
  <si>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</si>
  <si>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</si>
  <si>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</si>
  <si>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</si>
  <si>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</si>
  <si>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</si>
  <si>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</si>
  <si>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</si>
  <si>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</si>
  <si>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</si>
  <si>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</si>
  <si>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</si>
  <si>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</si>
  <si>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</si>
  <si>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</si>
  <si>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</si>
  <si>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</si>
  <si>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</si>
  <si>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</si>
  <si>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</si>
  <si>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</si>
  <si>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</si>
  <si>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</si>
  <si>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</si>
  <si>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</si>
  <si>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</si>
  <si>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</si>
  <si>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</si>
  <si>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</si>
  <si>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</si>
  <si>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</si>
  <si>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</si>
  <si>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</si>
  <si>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</si>
  <si>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</si>
  <si>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</si>
  <si>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</si>
  <si>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</si>
  <si>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</si>
  <si>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</si>
  <si>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</si>
  <si>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</si>
  <si>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</si>
  <si>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</si>
  <si>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</si>
  <si>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</si>
  <si>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</si>
  <si>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</si>
  <si>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</si>
  <si>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</si>
  <si>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</si>
  <si>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</si>
  <si>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</si>
  <si>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</si>
  <si>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</si>
  <si>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</si>
  <si>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</si>
  <si>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</si>
  <si>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</si>
  <si>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</si>
  <si>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</si>
  <si>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</si>
  <si>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</si>
  <si>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</si>
  <si>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</si>
  <si>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</si>
  <si>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</si>
  <si>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</si>
  <si>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</si>
  <si>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</si>
  <si>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</si>
  <si>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</si>
  <si>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</si>
  <si>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</si>
  <si>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</si>
  <si>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</si>
  <si>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</si>
  <si>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</si>
  <si>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</si>
  <si>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</si>
  <si>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</si>
  <si>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</si>
  <si>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</si>
  <si>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</si>
  <si>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</si>
  <si>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</si>
  <si>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</si>
  <si>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</si>
  <si>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</si>
  <si>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</si>
  <si>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</si>
  <si>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</si>
  <si>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</si>
  <si>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</si>
  <si>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</si>
  <si>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</si>
  <si>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</si>
  <si>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</si>
  <si>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</si>
  <si>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</si>
  <si>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</si>
  <si>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</si>
  <si>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</si>
  <si>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</si>
  <si>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</si>
  <si>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</si>
  <si>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</si>
  <si>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</si>
  <si>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</si>
  <si>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</si>
  <si>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</si>
  <si>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</si>
  <si>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</si>
  <si>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</si>
  <si>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</si>
  <si>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</si>
  <si>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</si>
  <si>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</si>
  <si>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</si>
  <si>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</si>
  <si>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</si>
  <si>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</si>
  <si>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</si>
  <si>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</si>
  <si>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</si>
  <si>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</si>
  <si>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</si>
  <si>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</si>
  <si>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</si>
  <si>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</si>
  <si>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</si>
  <si>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</si>
  <si>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</si>
  <si>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</si>
  <si>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</si>
  <si>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</si>
  <si>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</si>
  <si>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</si>
  <si>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</si>
  <si>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</si>
  <si>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</si>
  <si>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</si>
  <si>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</si>
  <si>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</si>
  <si>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</si>
  <si>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</si>
  <si>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</si>
  <si>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</si>
  <si>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</si>
  <si>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</si>
  <si>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</si>
  <si>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</si>
  <si>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</si>
  <si>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</si>
  <si>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</si>
  <si>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</si>
  <si>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</si>
  <si>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</si>
  <si>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</si>
  <si>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</si>
  <si>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</si>
  <si>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</si>
  <si>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</si>
  <si>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</si>
  <si>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</si>
  <si>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</si>
  <si>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</si>
  <si>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</si>
  <si>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</si>
  <si>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</si>
  <si>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</si>
  <si>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</si>
  <si>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</si>
  <si>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</si>
  <si>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</si>
  <si>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</si>
  <si>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</si>
  <si>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</si>
  <si>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</si>
  <si>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</si>
  <si>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</si>
  <si>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</si>
  <si>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</si>
  <si>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</si>
  <si>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</si>
  <si>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</si>
  <si>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</si>
  <si>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</si>
  <si>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</si>
  <si>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</si>
  <si>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</si>
  <si>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</si>
  <si>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</si>
  <si>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</si>
  <si>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</si>
  <si>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</si>
  <si>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</si>
  <si>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</si>
  <si>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</si>
  <si>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</si>
  <si>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</si>
  <si>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</si>
  <si>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</si>
  <si>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</si>
  <si>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</si>
  <si>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</si>
  <si>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</si>
  <si>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</si>
  <si>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</si>
  <si>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</si>
  <si>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</si>
  <si>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</si>
  <si>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</si>
  <si>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</si>
  <si>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</si>
  <si>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</si>
  <si>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</si>
  <si>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</si>
  <si>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</si>
  <si>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</si>
  <si>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</si>
  <si>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</si>
  <si>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</si>
  <si>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</si>
  <si>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</si>
  <si>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</si>
  <si>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</si>
  <si>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</si>
  <si>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</si>
  <si>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</si>
  <si>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</si>
  <si>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</si>
  <si>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</si>
  <si>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</si>
  <si>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</si>
  <si>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</si>
  <si>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</si>
  <si>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</si>
  <si>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</si>
  <si>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</si>
  <si>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</si>
  <si>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</si>
  <si>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</si>
  <si>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</si>
  <si>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</si>
  <si>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</si>
  <si>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</si>
  <si>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</si>
  <si>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</si>
  <si>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</si>
  <si>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</si>
  <si>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</si>
  <si>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</si>
  <si>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</si>
  <si>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</si>
  <si>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</si>
  <si>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</si>
  <si>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</si>
  <si>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</si>
  <si>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</si>
  <si>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</si>
  <si>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</si>
  <si>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</si>
  <si>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</si>
  <si>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</si>
  <si>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</si>
  <si>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</si>
  <si>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</si>
  <si>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</si>
  <si>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</si>
  <si>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</si>
  <si>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</si>
  <si>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</si>
  <si>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</si>
  <si>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</si>
  <si>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</si>
  <si>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</si>
  <si>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</si>
  <si>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</si>
  <si>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</si>
  <si>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</si>
  <si>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</si>
  <si>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</si>
  <si>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</si>
  <si>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</si>
  <si>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</si>
  <si>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</si>
  <si>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</si>
  <si>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</si>
  <si>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</si>
  <si>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</si>
  <si>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</si>
  <si>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</si>
  <si>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</si>
  <si>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</si>
  <si>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</si>
  <si>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</si>
  <si>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</si>
  <si>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</si>
  <si>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</si>
  <si>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</si>
  <si>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</si>
  <si>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</si>
  <si>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</si>
  <si>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</si>
  <si>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</si>
  <si>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</si>
  <si>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</si>
  <si>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</si>
  <si>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</si>
  <si>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</si>
  <si>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</si>
  <si>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</si>
  <si>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</si>
  <si>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</si>
  <si>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</si>
  <si>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</si>
  <si>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</si>
  <si>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</si>
  <si>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</si>
  <si>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</si>
  <si>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</si>
  <si>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</si>
  <si>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</si>
  <si>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</si>
  <si>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</si>
  <si>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</si>
  <si>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</si>
  <si>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</si>
  <si>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</si>
  <si>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</si>
  <si>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</si>
  <si>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</si>
  <si>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</si>
  <si>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</si>
  <si>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</si>
  <si>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</si>
  <si>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</si>
  <si>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</si>
  <si>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</si>
  <si>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</si>
  <si>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</si>
  <si>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</si>
  <si>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</si>
  <si>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</si>
  <si>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</si>
  <si>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</si>
  <si>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</si>
  <si>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</si>
  <si>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</si>
  <si>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</si>
  <si>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</si>
  <si>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</si>
  <si>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</si>
  <si>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</si>
  <si>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</si>
  <si>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</si>
  <si>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</si>
  <si>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</si>
  <si>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</si>
  <si>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</si>
  <si>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</si>
  <si>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</si>
  <si>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</si>
  <si>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</si>
  <si>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</si>
  <si>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</si>
  <si>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</si>
  <si>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</si>
  <si>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</si>
  <si>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</si>
  <si>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</si>
  <si>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</si>
  <si>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</si>
  <si>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</si>
  <si>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</si>
  <si>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</si>
  <si>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</si>
  <si>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</si>
  <si>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</si>
  <si>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</si>
  <si>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</si>
  <si>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</si>
  <si>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</si>
  <si>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</si>
  <si>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</si>
  <si>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</si>
  <si>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</si>
  <si>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</si>
  <si>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</si>
  <si>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</si>
  <si>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</si>
  <si>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</si>
  <si>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</si>
  <si>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</si>
  <si>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</si>
  <si>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</si>
  <si>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</si>
  <si>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</si>
  <si>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</si>
  <si>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</si>
  <si>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</si>
  <si>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</si>
  <si>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</si>
  <si>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</si>
  <si>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</si>
  <si>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</si>
  <si>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</si>
  <si>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</si>
  <si>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</si>
  <si>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</si>
  <si>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</si>
  <si>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</si>
  <si>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</si>
  <si>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</si>
  <si>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</si>
  <si>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</si>
  <si>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</si>
  <si>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</si>
  <si>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</si>
  <si>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</si>
  <si>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</si>
  <si>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</si>
  <si>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</si>
  <si>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</si>
  <si>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</si>
  <si>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</si>
  <si>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</si>
  <si>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</si>
  <si>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</si>
  <si>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</si>
  <si>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</si>
  <si>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</si>
  <si>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</si>
  <si>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</si>
  <si>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</si>
  <si>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</si>
  <si>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</si>
  <si>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</si>
  <si>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</si>
  <si>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</si>
  <si>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</si>
  <si>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</si>
  <si>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</si>
  <si>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</si>
  <si>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</si>
  <si>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</si>
  <si>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</si>
  <si>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</si>
  <si>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</si>
  <si>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</si>
  <si>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</si>
  <si>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</si>
  <si>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</si>
  <si>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</si>
  <si>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</si>
  <si>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</si>
  <si>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</si>
  <si>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</si>
  <si>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</si>
  <si>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</si>
  <si>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</si>
  <si>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</si>
  <si>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</si>
  <si>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</si>
  <si>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</si>
  <si>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</si>
  <si>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</si>
  <si>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</si>
  <si>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</si>
  <si>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</si>
  <si>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</si>
  <si>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</si>
  <si>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</si>
  <si>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</si>
  <si>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</si>
  <si>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</si>
  <si>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</si>
  <si>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</si>
  <si>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</si>
  <si>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</si>
  <si>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</si>
  <si>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</si>
  <si>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</si>
  <si>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</si>
  <si>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</si>
  <si>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</si>
  <si>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</si>
  <si>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</si>
  <si>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</si>
  <si>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</si>
  <si>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</si>
  <si>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</si>
  <si>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</si>
  <si>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</si>
  <si>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</si>
  <si>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</si>
  <si>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</si>
  <si>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</si>
  <si>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</si>
  <si>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</si>
  <si>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</si>
  <si>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</si>
  <si>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</si>
  <si>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</si>
  <si>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</si>
  <si>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</si>
  <si>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</si>
  <si>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</si>
  <si>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</si>
  <si>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</si>
  <si>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</si>
  <si>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</si>
  <si>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</si>
  <si>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</si>
  <si>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</si>
  <si>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</si>
  <si>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</si>
  <si>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</si>
  <si>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</si>
  <si>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</si>
  <si>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</si>
  <si>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</si>
  <si>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</si>
  <si>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</si>
  <si>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</si>
  <si>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</si>
  <si>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</si>
  <si>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</si>
  <si>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</si>
  <si>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</si>
  <si>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</si>
  <si>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</si>
  <si>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</si>
  <si>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</si>
  <si>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</si>
  <si>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</si>
  <si>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</si>
  <si>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</si>
  <si>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</si>
  <si>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</si>
  <si>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</si>
  <si>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</si>
  <si>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</si>
  <si>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</si>
  <si>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</si>
  <si>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</si>
  <si>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</si>
  <si>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</si>
  <si>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</si>
  <si>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</si>
  <si>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</si>
  <si>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</si>
  <si>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</si>
  <si>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</si>
  <si>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</si>
  <si>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</si>
  <si>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</si>
  <si>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</si>
  <si>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</si>
  <si>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</si>
  <si>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</si>
  <si>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</si>
  <si>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</si>
  <si>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</si>
  <si>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</si>
  <si>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</si>
  <si>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</si>
  <si>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</si>
  <si>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</si>
  <si>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</si>
  <si>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</si>
  <si>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</si>
  <si>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</si>
  <si>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</si>
  <si>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</si>
  <si>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</si>
  <si>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</si>
  <si>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</si>
  <si>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</si>
  <si>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</si>
  <si>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</si>
  <si>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</si>
  <si>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</si>
  <si>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</si>
  <si>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</si>
  <si>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</si>
  <si>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</si>
  <si>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</si>
  <si>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</si>
  <si>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</si>
  <si>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</si>
  <si>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</si>
  <si>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</si>
  <si>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</si>
  <si>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</si>
  <si>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</si>
  <si>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</si>
  <si>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</si>
  <si>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</si>
  <si>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</si>
  <si>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</si>
  <si>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</si>
  <si>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</si>
  <si>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</si>
  <si>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</si>
  <si>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</si>
  <si>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</si>
  <si>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</si>
  <si>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</si>
  <si>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</si>
  <si>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</si>
  <si>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</si>
  <si>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</si>
  <si>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</si>
  <si>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</si>
  <si>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</si>
  <si>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</si>
  <si>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</si>
  <si>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</si>
  <si>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</si>
  <si>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</si>
  <si>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</si>
  <si>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</si>
  <si>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</si>
  <si>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</si>
  <si>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</si>
  <si>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</si>
  <si>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</si>
  <si>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</si>
  <si>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</si>
  <si>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</si>
  <si>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</si>
  <si>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</si>
  <si>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</si>
  <si>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</si>
  <si>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</si>
  <si>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</si>
  <si>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</si>
  <si>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</si>
  <si>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</si>
  <si>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</si>
  <si>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</si>
  <si>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</si>
  <si>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</si>
  <si>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</si>
  <si>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</si>
  <si>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</si>
  <si>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</si>
  <si>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</si>
  <si>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</si>
  <si>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</si>
  <si>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</si>
  <si>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</si>
  <si>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</si>
  <si>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</si>
  <si>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</si>
  <si>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</si>
  <si>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</si>
  <si>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</si>
  <si>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</si>
  <si>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</si>
  <si>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</si>
  <si>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</si>
  <si>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</si>
  <si>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</si>
  <si>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</si>
  <si>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</si>
  <si>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</si>
  <si>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</si>
  <si>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</si>
  <si>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</si>
  <si>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</si>
  <si>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</si>
  <si>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</si>
  <si>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</si>
  <si>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</si>
  <si>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</si>
  <si>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</si>
  <si>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</si>
  <si>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</si>
  <si>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</si>
  <si>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</si>
  <si>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</si>
  <si>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</si>
  <si>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</si>
  <si>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</si>
  <si>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</si>
  <si>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</si>
  <si>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</si>
  <si>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</si>
  <si>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</si>
  <si>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</si>
  <si>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</si>
  <si>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</si>
  <si>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</si>
  <si>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</si>
  <si>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</si>
  <si>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</si>
  <si>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</si>
  <si>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</si>
  <si>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</si>
  <si>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</si>
  <si>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</si>
  <si>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</si>
  <si>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</si>
  <si>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</si>
  <si>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</si>
  <si>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</si>
  <si>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</si>
  <si>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</si>
  <si>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</si>
  <si>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</si>
  <si>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</si>
  <si>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</si>
  <si>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</si>
  <si>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</si>
  <si>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</si>
  <si>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</si>
  <si>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</si>
  <si>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</si>
  <si>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</si>
  <si>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</si>
  <si>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</si>
  <si>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</si>
  <si>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</si>
  <si>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</si>
  <si>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</si>
  <si>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</si>
  <si>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</si>
  <si>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</si>
  <si>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</si>
  <si>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</si>
  <si>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</si>
  <si>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</si>
  <si>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</si>
  <si>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</si>
  <si>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</si>
  <si>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</si>
  <si>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</si>
  <si>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</si>
  <si>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</si>
  <si>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</si>
  <si>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</si>
  <si>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</si>
  <si>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</si>
  <si>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</si>
  <si>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</si>
  <si>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</si>
  <si>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</si>
  <si>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</si>
  <si>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</si>
  <si>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</si>
  <si>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</si>
  <si>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</si>
  <si>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</si>
  <si>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</si>
  <si>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</si>
  <si>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</si>
  <si>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</si>
  <si>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</si>
  <si>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</si>
  <si>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</si>
  <si>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</si>
  <si>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</si>
  <si>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</si>
  <si>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</si>
  <si>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</si>
  <si>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</si>
  <si>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</si>
  <si>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</si>
  <si>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</si>
  <si>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</si>
  <si>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</si>
  <si>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</si>
  <si>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</si>
  <si>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</si>
  <si>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</si>
  <si>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</si>
  <si>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</si>
  <si>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</si>
  <si>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</si>
  <si>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</si>
  <si>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</si>
  <si>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</si>
  <si>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</si>
  <si>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</si>
  <si>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</si>
  <si>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</si>
  <si>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</si>
  <si>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</si>
  <si>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</si>
  <si>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</si>
  <si>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</si>
  <si>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</si>
  <si>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</si>
  <si>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</si>
  <si>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</si>
  <si>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</si>
  <si>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</si>
  <si>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</si>
  <si>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</si>
  <si>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</si>
  <si>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</si>
  <si>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</si>
  <si>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</si>
  <si>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</si>
  <si>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</si>
  <si>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</si>
  <si>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</si>
  <si>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</si>
  <si>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</si>
  <si>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</si>
  <si>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</si>
  <si>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</si>
  <si>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</si>
  <si>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</si>
  <si>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</si>
  <si>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</si>
  <si>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</si>
  <si>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</si>
  <si>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</si>
  <si>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</si>
  <si>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</si>
  <si>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</si>
  <si>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</si>
  <si>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</si>
  <si>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</si>
  <si>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</si>
  <si>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</si>
  <si>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</si>
  <si>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</si>
  <si>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</si>
  <si>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</si>
  <si>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</si>
  <si>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</si>
  <si>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</si>
  <si>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</si>
  <si>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</si>
  <si>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</si>
  <si>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</si>
  <si>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</si>
  <si>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</si>
  <si>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</si>
  <si>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</si>
  <si>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</si>
  <si>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</si>
  <si>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</si>
  <si>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</si>
  <si>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</si>
  <si>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</si>
  <si>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</si>
  <si>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</si>
  <si>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</si>
  <si>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</si>
  <si>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</si>
  <si>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</si>
  <si>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</si>
  <si>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</si>
  <si>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</si>
  <si>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</si>
  <si>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</si>
  <si>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</si>
  <si>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</si>
  <si>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</si>
  <si>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</si>
  <si>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</si>
  <si>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</si>
  <si>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</si>
  <si>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</si>
  <si>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</si>
  <si>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</si>
  <si>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</si>
  <si>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</si>
  <si>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</si>
  <si>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</si>
  <si>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</si>
  <si>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</si>
  <si>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</si>
  <si>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</si>
  <si>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</si>
  <si>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</si>
  <si>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</si>
  <si>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</si>
  <si>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</si>
  <si>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</si>
  <si>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</si>
  <si>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</si>
  <si>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</si>
  <si>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</si>
  <si>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</si>
  <si>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</si>
  <si>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</si>
  <si>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</si>
  <si>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</si>
  <si>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</si>
  <si>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</si>
  <si>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</si>
  <si>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</si>
  <si>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</si>
  <si>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</si>
  <si>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</si>
  <si>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</si>
  <si>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</si>
  <si>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</si>
  <si>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</si>
  <si>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</si>
  <si>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</si>
  <si>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</si>
  <si>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</si>
  <si>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</si>
  <si>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</si>
  <si>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</si>
  <si>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</si>
  <si>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</si>
  <si>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</si>
  <si>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</si>
  <si>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</si>
  <si>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</si>
  <si>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</si>
  <si>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</si>
  <si>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</si>
  <si>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</si>
  <si>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</si>
  <si>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</si>
  <si>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</si>
  <si>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</si>
  <si>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</si>
  <si>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</si>
  <si>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</si>
  <si>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</si>
  <si>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</si>
  <si>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</si>
  <si>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</si>
  <si>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</si>
  <si>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</si>
  <si>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</si>
  <si>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</si>
  <si>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</si>
  <si>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</si>
  <si>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</si>
  <si>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</si>
  <si>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</si>
  <si>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</si>
  <si>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</si>
  <si>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</si>
  <si>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</si>
  <si>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</si>
  <si>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</si>
  <si>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</si>
  <si>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</si>
  <si>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</si>
  <si>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</si>
  <si>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</si>
  <si>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</si>
  <si>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</si>
  <si>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</si>
  <si>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</si>
  <si>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</si>
  <si>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</si>
  <si>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</si>
  <si>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</si>
  <si>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</si>
  <si>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</si>
  <si>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</si>
  <si>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</si>
  <si>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</si>
  <si>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</si>
  <si>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</si>
  <si>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</si>
  <si>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</si>
  <si>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</si>
  <si>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</si>
  <si>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</si>
  <si>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</si>
  <si>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</si>
  <si>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</si>
  <si>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</si>
  <si>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</si>
  <si>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</si>
  <si>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</si>
  <si>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</si>
  <si>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</si>
  <si>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</si>
  <si>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</si>
  <si>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</si>
  <si>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</si>
  <si>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</si>
  <si>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</si>
  <si>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</si>
  <si>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</si>
  <si>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</si>
  <si>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</si>
  <si>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</si>
  <si>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</si>
  <si>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</si>
  <si>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</si>
  <si>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</si>
  <si>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</si>
  <si>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</si>
  <si>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</si>
  <si>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</si>
  <si>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</si>
  <si>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</si>
  <si>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</si>
  <si>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</si>
  <si>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</si>
  <si>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</si>
  <si>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</si>
  <si>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</si>
  <si>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</si>
  <si>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</si>
  <si>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</si>
  <si>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</si>
  <si>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</si>
  <si>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</si>
  <si>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</si>
  <si>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</si>
  <si>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</si>
  <si>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</si>
  <si>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</si>
  <si>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</si>
  <si>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</si>
  <si>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</si>
  <si>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</si>
  <si>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</si>
  <si>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</si>
  <si>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</si>
  <si>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</si>
  <si>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</si>
  <si>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</si>
  <si>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</si>
  <si>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</si>
  <si>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</si>
  <si>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</si>
  <si>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</si>
  <si>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</si>
  <si>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</si>
  <si>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</si>
  <si>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</si>
  <si>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</si>
  <si>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</si>
  <si>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</si>
  <si>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</si>
  <si>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</si>
  <si>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</si>
  <si>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</si>
  <si>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</si>
  <si>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</si>
  <si>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</si>
  <si>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</si>
  <si>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</si>
  <si>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</si>
  <si>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</si>
  <si>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</si>
  <si>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</si>
  <si>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</si>
  <si>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</si>
  <si>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</si>
  <si>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</si>
  <si>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</si>
  <si>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</si>
  <si>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</si>
  <si>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</si>
  <si>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</si>
  <si>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</si>
  <si>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</si>
  <si>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</si>
  <si>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</si>
  <si>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</si>
  <si>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</si>
  <si>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</si>
  <si>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</si>
  <si>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</si>
  <si>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</si>
  <si>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</si>
  <si>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</si>
  <si>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</si>
  <si>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</si>
  <si>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</si>
  <si>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</si>
  <si>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</si>
  <si>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</si>
  <si>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</si>
  <si>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</si>
  <si>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</si>
  <si>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</si>
  <si>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</si>
  <si>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</si>
  <si>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</si>
  <si>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</si>
  <si>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</si>
  <si>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</si>
  <si>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</si>
  <si>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</si>
  <si>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</si>
  <si>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</si>
  <si>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</si>
  <si>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</si>
  <si>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</si>
  <si>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</si>
  <si>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</si>
  <si>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</si>
  <si>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</si>
  <si>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</si>
  <si>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</si>
  <si>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</si>
  <si>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</si>
  <si>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</si>
  <si>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</si>
  <si>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</si>
  <si>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</si>
  <si>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</si>
  <si>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</si>
  <si>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</si>
  <si>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</si>
  <si>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</si>
  <si>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</si>
  <si>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</si>
  <si>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</si>
  <si>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</si>
  <si>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</si>
  <si>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</si>
  <si>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</si>
  <si>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</si>
  <si>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</si>
  <si>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</si>
  <si>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</si>
  <si>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</si>
  <si>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</si>
  <si>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</si>
  <si>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</si>
  <si>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</si>
  <si>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</si>
  <si>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</si>
  <si>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</si>
  <si>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</si>
  <si>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</si>
  <si>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</si>
  <si>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</si>
  <si>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</si>
  <si>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</si>
  <si>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</si>
  <si>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</si>
  <si>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</si>
  <si>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</si>
  <si>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</si>
  <si>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</si>
  <si>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</si>
  <si>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</si>
  <si>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</si>
  <si>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</si>
  <si>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</si>
  <si>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</si>
  <si>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</si>
  <si>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</si>
  <si>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</si>
  <si>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</si>
  <si>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</si>
  <si>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</si>
  <si>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</si>
  <si>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</si>
  <si>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</si>
  <si>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</si>
  <si>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</si>
  <si>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</si>
  <si>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</si>
  <si>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</si>
  <si>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</si>
  <si>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</si>
  <si>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</si>
  <si>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</si>
  <si>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</si>
  <si>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</si>
  <si>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</si>
  <si>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</si>
  <si>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</si>
  <si>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</si>
  <si>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</si>
  <si>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</si>
  <si>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</si>
  <si>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</si>
  <si>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</si>
  <si>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</si>
  <si>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</si>
  <si>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</si>
  <si>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</si>
  <si>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</si>
  <si>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</si>
  <si>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</si>
  <si>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</si>
  <si>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</si>
  <si>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</si>
  <si>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</si>
  <si>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</si>
  <si>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</si>
  <si>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</si>
  <si>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</si>
  <si>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</si>
  <si>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</si>
  <si>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</si>
  <si>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</si>
  <si>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</si>
  <si>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</si>
  <si>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</si>
  <si>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</si>
  <si>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</si>
  <si>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</si>
  <si>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</si>
  <si>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</si>
  <si>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</si>
  <si>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</si>
  <si>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</si>
  <si>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</si>
  <si>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</si>
  <si>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</si>
  <si>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</si>
  <si>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</si>
  <si>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</si>
  <si>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</si>
  <si>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</si>
  <si>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</si>
  <si>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</si>
  <si>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</si>
  <si>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</si>
  <si>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</si>
  <si>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</si>
  <si>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</si>
  <si>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</si>
  <si>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</si>
  <si>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</si>
  <si>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</si>
  <si>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</si>
  <si>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</si>
  <si>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</si>
  <si>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</si>
  <si>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</si>
  <si>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</si>
  <si>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</si>
  <si>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</si>
  <si>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</si>
  <si>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</si>
  <si>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</si>
  <si>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</si>
  <si>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</si>
  <si>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</si>
  <si>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</si>
  <si>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</si>
  <si>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</si>
  <si>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</si>
  <si>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</si>
  <si>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</si>
  <si>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</si>
  <si>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</si>
  <si>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</si>
  <si>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</si>
  <si>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</si>
  <si>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</si>
  <si>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</si>
  <si>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</si>
  <si>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</si>
  <si>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</si>
  <si>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</si>
  <si>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</si>
  <si>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</si>
  <si>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</si>
  <si>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</si>
  <si>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</si>
  <si>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</si>
  <si>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</si>
  <si>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</si>
  <si>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</si>
  <si>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</si>
  <si>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</si>
  <si>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</si>
  <si>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</si>
  <si>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</si>
  <si>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</si>
  <si>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</si>
  <si>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</si>
  <si>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</si>
  <si>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</si>
  <si>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</si>
  <si>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</si>
  <si>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</si>
  <si>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</si>
  <si>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</si>
  <si>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</si>
  <si>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</si>
  <si>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</si>
  <si>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</si>
  <si>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</si>
  <si>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</si>
  <si>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</si>
  <si>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</si>
  <si>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</si>
  <si>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</si>
  <si>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</si>
  <si>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</si>
  <si>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</si>
  <si>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</si>
  <si>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</si>
  <si>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</si>
  <si>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</si>
  <si>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</si>
  <si>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</si>
  <si>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</si>
  <si>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</si>
  <si>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</si>
  <si>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</si>
  <si>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</si>
  <si>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</si>
  <si>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</si>
  <si>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</si>
  <si>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</si>
  <si>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</si>
  <si>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</si>
  <si>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</si>
  <si>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</si>
  <si>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</si>
  <si>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</si>
  <si>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</si>
  <si>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</si>
  <si>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</si>
  <si>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</si>
  <si>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</si>
  <si>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</si>
  <si>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</si>
  <si>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</si>
  <si>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</si>
  <si>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</si>
  <si>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</si>
  <si>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</si>
  <si>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</si>
  <si>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</si>
  <si>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</si>
  <si>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</si>
  <si>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</si>
  <si>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</si>
  <si>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</si>
  <si>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</si>
  <si>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</si>
  <si>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</si>
  <si>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</si>
  <si>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</si>
  <si>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</si>
  <si>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</si>
  <si>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</si>
  <si>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</si>
  <si>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</si>
  <si>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</si>
  <si>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</si>
  <si>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</si>
  <si>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</si>
  <si>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</si>
  <si>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</si>
  <si>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</si>
  <si>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</si>
  <si>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</si>
  <si>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</si>
  <si>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</si>
  <si>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</si>
  <si>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</si>
  <si>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</si>
  <si>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</si>
  <si>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</si>
  <si>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</si>
  <si>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</si>
  <si>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</si>
  <si>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</si>
  <si>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</si>
  <si>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</si>
  <si>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</si>
  <si>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</si>
  <si>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</si>
  <si>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</si>
  <si>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</si>
  <si>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</si>
  <si>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</si>
  <si>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</si>
  <si>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</si>
  <si>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</si>
  <si>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</si>
  <si>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</si>
  <si>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</si>
  <si>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</si>
  <si>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</si>
  <si>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</si>
  <si>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</si>
  <si>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</si>
  <si>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</si>
  <si>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</si>
  <si>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</si>
  <si>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</si>
  <si>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</si>
  <si>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</si>
  <si>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</si>
  <si>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</si>
  <si>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</si>
  <si>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</si>
  <si>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</si>
  <si>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</si>
  <si>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</si>
  <si>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</si>
  <si>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</si>
  <si>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</si>
  <si>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</si>
  <si>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</si>
  <si>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</si>
  <si>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</si>
  <si>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</si>
  <si>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</si>
  <si>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</si>
  <si>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</si>
  <si>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</si>
  <si>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</si>
  <si>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</si>
  <si>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</si>
  <si>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</si>
  <si>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</si>
  <si>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</si>
  <si>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</si>
  <si>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</si>
  <si>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</si>
  <si>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</si>
  <si>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</si>
  <si>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</si>
  <si>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</si>
  <si>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</si>
  <si>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</si>
  <si>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</si>
  <si>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</si>
  <si>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</si>
  <si>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</si>
  <si>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</si>
  <si>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</si>
  <si>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</si>
  <si>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</si>
  <si>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</si>
  <si>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</si>
  <si>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</si>
  <si>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</si>
  <si>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</si>
  <si>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</si>
  <si>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</si>
  <si>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</si>
  <si>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</si>
  <si>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</si>
  <si>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</si>
  <si>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</si>
  <si>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</si>
  <si>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</si>
  <si>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</si>
  <si>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</si>
  <si>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</si>
  <si>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</si>
  <si>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</si>
  <si>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</si>
  <si>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</si>
  <si>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</si>
  <si>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</si>
  <si>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</si>
  <si>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</si>
  <si>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</si>
  <si>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</si>
  <si>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</si>
  <si>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</si>
  <si>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</si>
  <si>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</si>
  <si>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</si>
  <si>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</si>
  <si>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</si>
  <si>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</si>
  <si>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</si>
  <si>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</si>
  <si>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</si>
  <si>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</si>
  <si>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</si>
  <si>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</si>
  <si>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</si>
  <si>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</si>
  <si>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</si>
  <si>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</si>
  <si>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</si>
  <si>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</si>
  <si>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</si>
  <si>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</si>
  <si>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</si>
  <si>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</si>
  <si>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</si>
  <si>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</si>
  <si>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</si>
  <si>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</si>
  <si>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</si>
  <si>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</si>
  <si>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</si>
  <si>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</si>
  <si>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</si>
  <si>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</si>
  <si>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</si>
  <si>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</si>
  <si>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</si>
  <si>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</si>
  <si>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</si>
  <si>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</si>
  <si>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</si>
  <si>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</si>
  <si>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</si>
  <si>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</si>
  <si>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</si>
  <si>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</si>
  <si>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</si>
  <si>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</si>
  <si>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</si>
  <si>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</si>
  <si>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</si>
  <si>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</si>
  <si>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</si>
  <si>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</si>
  <si>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</si>
  <si>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</si>
  <si>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</si>
  <si>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</si>
  <si>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</si>
  <si>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</si>
  <si>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</si>
  <si>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</si>
  <si>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</si>
  <si>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</si>
  <si>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</si>
  <si>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</si>
  <si>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</si>
  <si>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</si>
  <si>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</si>
  <si>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</si>
  <si>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</si>
  <si>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</si>
  <si>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</si>
  <si>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</si>
  <si>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</si>
  <si>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</si>
  <si>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</si>
  <si>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</si>
  <si>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</si>
  <si>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</si>
  <si>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</si>
  <si>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</si>
  <si>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</si>
  <si>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</si>
  <si>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</si>
  <si>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</si>
  <si>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</si>
  <si>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</si>
  <si>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</si>
  <si>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</si>
  <si>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</si>
  <si>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</si>
  <si>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</si>
  <si>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</si>
  <si>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</si>
  <si>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</si>
  <si>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</si>
  <si>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</si>
  <si>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</si>
  <si>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</si>
  <si>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</si>
  <si>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</si>
  <si>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</si>
  <si>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</si>
  <si>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</si>
  <si>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</si>
  <si>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</si>
  <si>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</si>
  <si>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</si>
  <si>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</si>
  <si>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</si>
  <si>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</si>
  <si>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</si>
  <si>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</si>
  <si>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</si>
  <si>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</si>
  <si>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</si>
  <si>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</si>
  <si>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</si>
  <si>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</si>
  <si>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</si>
  <si>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</si>
  <si>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</si>
  <si>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</si>
  <si>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</si>
  <si>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</si>
  <si>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</si>
  <si>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</si>
  <si>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</si>
  <si>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</si>
  <si>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</si>
  <si>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</si>
  <si>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</si>
  <si>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</si>
  <si>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</si>
  <si>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</si>
  <si>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</si>
  <si>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</si>
  <si>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</si>
  <si>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</si>
  <si>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</si>
  <si>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</si>
  <si>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</si>
  <si>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</si>
  <si>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</si>
  <si>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</si>
  <si>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</si>
  <si>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</si>
  <si>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</si>
  <si>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</si>
  <si>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</si>
  <si>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</si>
  <si>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</si>
  <si>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</si>
  <si>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</si>
  <si>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</si>
  <si>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</si>
  <si>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</si>
  <si>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</si>
  <si>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</si>
  <si>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</si>
  <si>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</si>
  <si>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</si>
  <si>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</si>
  <si>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</si>
  <si>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</si>
  <si>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</si>
  <si>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</si>
  <si>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</si>
  <si>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</si>
  <si>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</si>
  <si>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</si>
  <si>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</si>
  <si>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</si>
  <si>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</si>
  <si>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</si>
  <si>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</si>
  <si>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</si>
  <si>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</si>
  <si>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</si>
  <si>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</si>
  <si>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</si>
  <si>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</si>
  <si>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</si>
  <si>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</si>
  <si>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</si>
  <si>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</si>
  <si>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</si>
  <si>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</si>
  <si>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</si>
  <si>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</si>
  <si>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</si>
  <si>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</si>
  <si>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</si>
  <si>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</si>
  <si>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</si>
  <si>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</si>
  <si>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</si>
  <si>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</si>
  <si>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</si>
  <si>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</si>
  <si>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</si>
  <si>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</si>
  <si>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</si>
  <si>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</si>
  <si>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</si>
  <si>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</si>
  <si>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</si>
  <si>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</si>
  <si>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</si>
  <si>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</si>
  <si>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</si>
  <si>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</si>
  <si>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</si>
  <si>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</si>
  <si>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</si>
  <si>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</si>
  <si>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</si>
  <si>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</si>
  <si>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</si>
  <si>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</si>
  <si>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</si>
  <si>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</si>
  <si>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</si>
  <si>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</si>
  <si>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</si>
  <si>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</si>
  <si>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</si>
  <si>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</si>
  <si>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</si>
  <si>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</si>
  <si>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PCM-20251030-00000686</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</si>
  <si>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</si>
  <si>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</si>
  <si>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</si>
  <si>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</si>
  <si>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</si>
  <si>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</si>
  <si>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</si>
  <si>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</si>
  <si>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at site </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</si>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</sst>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297.51906967592367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0.90013449073740048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6.6106712962209713E-2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3.8034722238080576E-3</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45960.46749560185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45960.46749560185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45960.46749560185</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45960.46749560185</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45960.46749560185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45960.46749560185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45960.46749560185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45960.46749560185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45960.46749560185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45960.46749560185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45960.46749560185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45960.46749560185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45960.46749560185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45960.46749560185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45960.46749560185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45960.46749560185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45960.46749560185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45960.46749560185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45960.46749560185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45960.46749560185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45960.46749560185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45960.46749560185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45960.46749560185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45960.46749560185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45960.46749560185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45960.46749560185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45960.46749560185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45960.46749560185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45960.46749560185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45960.46749560185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45960.46749560185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45960.46749560185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45960.46749560185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45960.46749560185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45960.46749560185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45960.46749560185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45960.46749560185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45960.46749560185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45960.46749560185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45960.46749560185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45960.46749560185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45960.46749560185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45960.46749560185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45960.46749560185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45960.46749560185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45960.46749560185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45960.46749560185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45960.46749560185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45960.46749560185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45960.46749560185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45960.46749560185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45960.46749560185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45960.46749560185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45960.46749560185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45960.46749560185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45960.46749560185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45960.46749560185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45960.46749560185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45960.46749560185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45960.46749560185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45960.46749560185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45960.46749560185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45960.46749560185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45960.46749560185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45960.46749560185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45960.46749560185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45960.46749560185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45960.46749560185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45960.46749560185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45960.46749560185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45960.46749560185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45960.46749560185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45960.46749560185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45960.46749560185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45960.46749560185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45960.46749560185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45960.46749560185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45960.46749560185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45960.46749560185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45960.46749560185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45960.46749560185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45960.46749560185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45960.46749560185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45960.46749560185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45960.46749560185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45960.46749560185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45960.46749560185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45960.46749560185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45960.46749560185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45960.46749560185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45960.46749560185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45960.46749560185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45960.46749560185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45960.46749560185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45960.46749560185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45960.46749560185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45960.46749560185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45960.46749560185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45960.46749560185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45960.46749560185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45960.46749560185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45960.46749560185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45960.46749560185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45960.46749560185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45960.46749560185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45960.46749560185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45960.46749560185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45960.46749560185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45960.46749560185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45960.46749560185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45960.46749560185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45960.46749560185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45960.46749560185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45960.46749560185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45960.46749560185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45960.46749560185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45960.46749560185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45960.46749560185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45960.46749560185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45960.46749560185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45960.46749560185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45960.46749560185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45960.46749560185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45960.46749560185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45960.46749560185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45960.46749560185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45960.46749560185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45960.46749560185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45960.46749560185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45960.46749560185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45960.46749560185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45960.46749560185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45960.46749560185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45960.46749560185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45960.46749560185</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45960.46749560185</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135.46765763888834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1.7254122685189941</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45960.46749560185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45960.46749560185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45960.46749560185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45960.46749560185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45960.46749560185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45960.46749560185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45960.46749560185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45960.46749560185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45960.46749560185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45960.46749560185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45960.46749560185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45960.46749560185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45960.46749560185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45960.46749560185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45960.46749560185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45960.46749560185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45960.46749560185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45960.46749560185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45960.46749560185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45960.46749560185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45960.46749560185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45960.46749560185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45960.46749560185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45960.46749560185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45960.46749560185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45960.46749560185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45960.46749560185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45960.46749560185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45960.46749560185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45960.46749560185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45960.46749560185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45960.46749560185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45960.46749560185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45960.46749560185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45960.46749560185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45960.46749560185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45960.46749560185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45960.46749560185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45960.46749560185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45960.46749560185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45960.46749560185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45960.46749560185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45960.46749560185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45960.46749560185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45960.46749560185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45960.46749560185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45960.46749560185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45960.46749560185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45960.46749560185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45960.46749560185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45960.46749560185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45960.46749560185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45960.46749560185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45960.46749560185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45960.46749560185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45960.46749560185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45960.46749560185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45960.46749560185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45960.46749560185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45960.46749560185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45960.46749560185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45960.46749560185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45960.46749560185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45960.46749560185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45960.46749560185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45960.46749560185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45960.46749560185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45960.46749560185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45960.46749560185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45960.46749560185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45960.46749560185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45960.46749560185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45960.46749560185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45960.46749560185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45960.46749560185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45960.46749560185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45960.46749560185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45960.46749560185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45960.46749560185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45960.46749560185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45960.46749560185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45960.46749560185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45960.46749560185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45960.46749560185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45960.46749560185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45960.46749560185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45960.46749560185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45960.46749560185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45960.46749560185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45960.46749560185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45960.46749560185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45960.46749560185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45960.46749560185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45960.46749560185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45960.46749560185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45960.46749560185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45960.46749560185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45960.46749560185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45960.46749560185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45960.46749560185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45960.46749560185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45960.46749560185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45960.46749560185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45960.46749560185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45960.46749560185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45960.46749560185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45960.46749560185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45960.46749560185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45960.46749560185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45960.46749560185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45960.46749560185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45960.46749560185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45960.46749560185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45960.46749560185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45960.46749560185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45960.46749560185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45960.46749560185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45960.46749560185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45960.46749560185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45960.46749560185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45960.46749560185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45960.46749560185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45960.46749560185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45960.46749560185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45960.46749560185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45960.46749560185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45960.46749560185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45960.46749560185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45960.46749560185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45960.46749560185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45960.46749560185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45960.46749560185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45960.46749560185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45960.46749560185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45960.46749560185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45960.46749560185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45960.46749560185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45960.46749560185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45960.46749560185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45960.46749560185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45960.46749560185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45960.46749560185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45960.46749560185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45960.46749560185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45960.46749560185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45960.46749560185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45960.46749560185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45960.46749560185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45960.46749560185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45960.46749560185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45960.46749560185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45960.46749560185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45960.46749560185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45960.46749560185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45960.46749560185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45960.46749560185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45960.46749560185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45960.46749560185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45960.46749560185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45960.46749560185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45960.46749560185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45960.46749560185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45960.46749560185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45960.46749560185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45960.46749560185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45960.46749560185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45960.46749560185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45960.46749560185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45960.46749560185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45960.46749560185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45960.46749560185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45960.46749560185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45960.46749560185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45960.46749560185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45960.46749560185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45960.46749560185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45960.46749560185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45960.46749560185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45960.46749560185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45960.46749560185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45960.46749560185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45960.46749560185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45960.46749560185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45960.46749560185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45960.46749560185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45960.46749560185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45960.46749560185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45960.46749560185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45960.46749560185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45960.46749560185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45960.46749560185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45960.46749560185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45960.46749560185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45960.46749560185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45960.46749560185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45960.46749560185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45960.46749560185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45960.46749560185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45960.46749560185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45960.46749560185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45960.46749560185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45960.46749560185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45960.46749560185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45960.46749560185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45960.46749560185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45960.46749560185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45960.46749560185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45960.46749560185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45960.46749560185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45960.46749560185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45960.46749560185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45960.46749560185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45960.46749560185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45960.46749560185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45960.46749560185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45960.46749560185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45960.46749560185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45960.46749560185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45960.46749560185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45960.46749560185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45960.46749560185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45960.46749560185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45960.46749560185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45960.46749560185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45960.46749560185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45960.46749560185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45960.46749560185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45960.46749560185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45960.46749560185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45960.46749560185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45960.46749560185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45960.46749560185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45960.46749560185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45960.46749560185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45960.46749560185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45960.46749560185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45960.46749560185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45960.46749560185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45960.46749560185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45960.46749560185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45960.46749560185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45960.46749560185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45960.46749560185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45960.46749560185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45960.46749560185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45960.46749560185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45960.46749560185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45960.46749560185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45960.46749560185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45960.46749560185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45960.46749560185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45960.46749560185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45960.46749560185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45960.46749560185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45960.46749560185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45960.46749560185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45960.46749560185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45960.46749560185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45960.46749560185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45960.46749560185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45960.46749560185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45960.46749560185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45960.46749560185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45960.46749560185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45960.46749560185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45960.46749560185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45960.46749560185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45960.46749560185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45960.46749560185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45960.46749560185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45960.46749560185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45960.46749560185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45960.46749560185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45960.46749560185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45960.46749560185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45960.46749560185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45960.46749560185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45960.46749560185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45960.46749560185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45960.46749560185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45960.46749560185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45960.46749560185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45960.46749560185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45960.46749560185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45960.46749560185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45960.46749560185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45960.46749560185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45960.46749560185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45960.46749560185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45960.46749560185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45960.46749560185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45960.46749560185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45960.46749560185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45960.46749560185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45960.46749560185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45960.46749560185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45960.46749560185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45960.46749560185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45960.46749560185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45960.46749560185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45960.46749560185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45960.46749560185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45960.46749560185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45960.46749560185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45960.46749560185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45960.46749560185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45960.46749560185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45960.46749560185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45960.46749560185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45960.46749560185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45960.46749560185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45960.46749560185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45960.46749560185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45960.46749560185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45960.46749560185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45960.46749560185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45960.46749560185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45960.46749560185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45960.46749560185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45960.46749560185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45960.46749560185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45960.46749560185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45960.46749560185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45960.46749560185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45960.46749560185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45960.46749560185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45960.46749560185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45960.46749560185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45960.46749560185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45960.46749560185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45960.46749560185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45960.46749560185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45960.46749560185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45960.46749560185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45960.46749560185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45960.46749560185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45960.46749560185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45960.46749560185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45960.46749560185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45960.46749560185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45960.46749560185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45960.46749560185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45960.46749560185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45960.46749560185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45960.46749560185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45960.46749560185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45960.46749560185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45960.46749560185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45960.46749560185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45960.46749560185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45960.46749560185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45960.46749560185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45960.46749560185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45960.46749560185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45960.46749560185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45960.46749560185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45960.46749560185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45960.46749560185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45960.46749560185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45960.46749560185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45960.46749560185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45960.46749560185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45960.46749560185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45960.46749560185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45960.46749560185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45960.46749560185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45960.46749560185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45960.46749560185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45960.46749560185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45960.46749560185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45960.46749560185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45960.46749560185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45960.46749560185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45960.46749560185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45960.46749560185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45960.46749560185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45960.46749560185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45960.46749560185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45960.46749560185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45960.46749560185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45960.46749560185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45960.46749560185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45960.46749560185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45960.46749560185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45960.46749560185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45960.46749560185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45960.46749560185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45960.46749560185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45960.46749560185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45960.46749560185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45960.46749560185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45960.46749560185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45960.46749560185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45960.46749560185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45960.46749560185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45960.46749560185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45960.46749560185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45960.46749560185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45960.46749560185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45960.46749560185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45960.46749560185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45960.46749560185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45960.46749560185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45960.46749560185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45960.46749560185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45960.46749560185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45960.46749560185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45960.46749560185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45960.46749560185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45960.46749560185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45960.46749560185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45960.46749560185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45960.46749560185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45960.46749560185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45960.46749560185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45960.46749560185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45960.46749560185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45960.46749560185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45960.46749560185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45960.46749560185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45960.46749560185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45960.46749560185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45960.46749560185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45960.46749560185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45960.46749560185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45960.46749560185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45960.46749560185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45960.46749560185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45960.46749560185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45960.46749560185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45960.46749560185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45960.46749560185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45960.46749560185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45960.46749560185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45960.46749560185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45960.46749560185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45960.46749560185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45960.46749560185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45960.46749560185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45960.46749560185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45960.46749560185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45960.46749560185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45960.46749560185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45960.46749560185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45960.46749560185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45960.46749560185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45960.46749560185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45960.46749560185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45960.46749560185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45960.46749560185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45960.46749560185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45960.46749560185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45960.46749560185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45960.46749560185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45960.46749560185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45960.46749560185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45960.46749560185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45960.46749560185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45960.46749560185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45960.46749560185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45960.46749560185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45960.46749560185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45960.46749560185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45960.46749560185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45960.46749560185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45960.46749560185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45960.46749560185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45960.46749560185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45960.46749560185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45960.46749560185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45960.46749560185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45960.46749560185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45960.46749560185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45960.46749560185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45960.46749560185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45960.46749560185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45960.46749560185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45960.46749560185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45960.46749560185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45960.46749560185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45960.46749560185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45960.46749560185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45960.46749560185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45960.46749560185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45960.46749560185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45960.46749560185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45960.46749560185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45960.46749560185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45960.46749560185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45960.46749560185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45960.46749560185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45960.46749560185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45960.46749560185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45960.46749560185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45960.46749560185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45960.46749560185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45960.46749560185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45960.46749560185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45960.46749560185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45960.46749560185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45960.46749560185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45960.46749560185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45960.46749560185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45960.46749560185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45960.46749560185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45960.46749560185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45960.46749560185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45960.46749560185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45960.46749560185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45960.46749560185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45960.46749560185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45960.46749560185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45960.46749560185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45960.46749560185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45960.46749560185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45960.46749560185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45960.46749560185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45960.46749560185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45960.46749560185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45960.46749560185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45960.46749560185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45960.46749560185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45960.46749560185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45960.46749560185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45960.46749560185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45960.46749560185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45960.46749560185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45960.46749560185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45960.46749560185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45960.46749560185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45960.46749560185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45960.46749560185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45960.46749560185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45960.46749560185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45960.46749560185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45960.46749560185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45960.46749560185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45960.46749560185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45960.46749560185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45960.46749560185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45960.46749560185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45960.46749560185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45960.46749560185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45960.46749560185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45960.46749560185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45960.46749560185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45960.46749560185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45960.46749560185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45960.46749560185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45960.46749560185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45960.46749560185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45960.46749560185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45960.46749560185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45960.46749560185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45960.46749560185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45960.46749560185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45960.46749560185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45960.46749560185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45960.46749560185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45960.46749560185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45960.46749560185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45960.46749560185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45960.46749560185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45960.46749560185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45960.46749560185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45960.46749560185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45960.46749560185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45960.46749560185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45960.46749560185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45960.46749560185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45960.46749560185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45960.46749560185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45960.46749560185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45960.46749560185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45960.46749560185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45960.46749560185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45960.46749560185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45960.46749560185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45960.46749560185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45960.46749560185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45960.46749560185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45960.46749560185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45960.46749560185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45960.46749560185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45960.46749560185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45960.46749560185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45960.46749560185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45960.46749560185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45960.46749560185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45960.46749560185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45960.46749560185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45960.46749560185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45960.46749560185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45960.46749560185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45960.46749560185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45960.46749560185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45960.46749560185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45960.46749560185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45960.46749560185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45960.46749560185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45960.46749560185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45960.46749560185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45960.46749560185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45960.46749560185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45960.46749560185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45960.46749560185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45960.46749560185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45960.46749560185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45960.46749560185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45960.46749560185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45960.46749560185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45960.46749560185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45960.46749560185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45960.46749560185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45960.46749560185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45960.46749560185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45960.46749560185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45960.46749560185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45960.46749560185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45960.46749560185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45960.46749560185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45960.46749560185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45960.46749560185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45960.46749560185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45960.46749560185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45960.46749560185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45960.46749560185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45960.46749560185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45960.46749560185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45960.46749560185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45960.46749560185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45960.46749560185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45960.46749560185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45960.46749560185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45960.46749560185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45960.46749560185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45960.46749560185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45960.46749560185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45960.46749560185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45960.46749560185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45960.46749560185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45960.46749560185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45960.46749560185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45960.46749560185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45960.46749560185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45960.46749560185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45960.46749560185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45960.46749560185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45960.46749560185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45960.46749560185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45960.46749560185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45960.46749560185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45960.46749560185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45960.46749560185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45960.46749560185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45960.46749560185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45960.46749560185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45960.46749560185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45960.46749560185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45960.46749560185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45960.46749560185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45960.46749560185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45960.46749560185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45960.46749560185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45960.46749560185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45960.46749560185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45960.46749560185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45960.46749560185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45960.46749560185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45960.46749560185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45960.46749560185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45960.46749560185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45960.46749560185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45960.46749560185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45960.46749560185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45960.46749560185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45960.46749560185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45960.46749560185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45960.46749560185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45960.46749560185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45960.46749560185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45960.46749560185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45960.46749560185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45960.46749560185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45960.46749560185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45960.46749560185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45960.46749560185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45960.46749560185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45960.46749560185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45960.46749560185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45960.46749560185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45960.46749560185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45960.46749560185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45960.46749560185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45960.46749560185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45960.46749560185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45960.46749560185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45960.46749560185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45960.46749560185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45960.46749560185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45960.46749560185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45960.46749560185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45960.46749560185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45960.46749560185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45960.46749560185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45960.46749560185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45960.46749560185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45960.46749560185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45960.46749560185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45960.46749560185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45960.46749560185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45960.46749560185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45960.46749560185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45960.46749560185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45960.46749560185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45960.46749560185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45960.46749560185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45960.46749560185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45960.46749560185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45960.46749560185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45960.46749560185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45960.46749560185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45960.46749560185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45960.46749560185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45960.46749560185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45960.46749560185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45960.46749560185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45960.46749560185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45960.46749560185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45960.46749560185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45960.46749560185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45960.46749560185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45960.46749560185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45960.46749560185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45960.46749560185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45960.46749560185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45960.46749560185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45960.46749560185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45960.46749560185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45960.46749560185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45960.46749560185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45960.46749560185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45960.46749560185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45960.46749560185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45960.46749560185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45960.46749560185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45960.46749560185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45960.46749560185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45960.46749560185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45960.46749560185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45960.46749560185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45960.46749560185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45960.46749560185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45960.46749560185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45960.46749560185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45960.46749560185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45960.46749560185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45960.46749560185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45960.46749560185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45960.46749560185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45960.46749560185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45960.46749560185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45960.46749560185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45960.46749560185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45960.46749560185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45960.46749560185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45960.46749560185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45960.46749560185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45960.46749560185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45960.46749560185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45960.46749560185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45960.46749560185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45960.46749560185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45960.46749560185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45960.46749560185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45960.46749560185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45960.46749560185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45960.46749560185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45960.46749560185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45960.46749560185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45960.46749560185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45960.46749560185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45960.46749560185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45960.46749560185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45960.46749560185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45960.46749560185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45960.46749560185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45960.46749560185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45960.46749560185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45960.46749560185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45960.46749560185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45960.46749560185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45960.46749560185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45960.46749560185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45960.46749560185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45960.46749560185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45960.46749560185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45960.46749560185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45960.46749560185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45960.46749560185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45960.46749560185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45960.46749560185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45960.46749560185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45960.46749560185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45960.46749560185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45960.46749560185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45960.46749560185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45960.46749560185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45960.46749560185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45960.46749560185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45960.46749560185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45960.46749560185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45960.46749560185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45960.46749560185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45960.46749560185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45960.46749560185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45960.46749560185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45960.46749560185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45960.46749560185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45960.46749560185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45960.46749560185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45960.46749560185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45960.46749560185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45960.46749560185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45960.46749560185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45960.46749560185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45960.46749560185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45960.46749560185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45960.46749560185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45960.46749560185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45960.46749560185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45960.46749560185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45960.46749560185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45960.46749560185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45960.46749560185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45960.46749560185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45960.46749560185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45960.46749560185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45960.46749560185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45960.46749560185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45960.46749560185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45960.46749560185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45960.46749560185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45960.46749560185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45960.46749560185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45960.46749560185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45960.46749560185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45960.46749560185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45960.46749560185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45960.46749560185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45960.46749560185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45960.46749560185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45960.46749560185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45960.46749560185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45960.46749560185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45960.46749560185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45960.46749560185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45960.46749560185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45960.46749560185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45960.46749560185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45960.46749560185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45960.46749560185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45960.46749560185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45960.46749560185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45960.46749560185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45960.46749560185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45960.46749560185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45960.46749560185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45960.46749560185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45960.46749560185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45960.46749560185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45960.46749560185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45960.46749560185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45960.46749560185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45960.46749560185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45960.46749560185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45960.46749560185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45960.46749560185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45960.46749560185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45960.46749560185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45960.46749560185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45960.46749560185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45960.46749560185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45960.46749560185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45960.46749560185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45960.46749560185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45960.46749560185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45960.46749560185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45960.46749560185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45960.46749560185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45960.46749560185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45960.46749560185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45960.46749560185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45960.46749560185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45960.46749560185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45960.46749560185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45960.46749560185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45960.46749560185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45960.46749560185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45960.46749560185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45960.46749560185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45960.46749560185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45960.46749560185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45960.46749560185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45960.46749560185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45960.46749560185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45960.46749560185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45960.46749560185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45960.46749560185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45960.46749560185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45960.46749560185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45960.46749560185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45960.46749560185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45960.46749560185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45960.46749560185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45960.46749560185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45960.46749560185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45960.46749560185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45960.46749560185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45960.46749560185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45960.46749560185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45960.46749560185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45960.46749560185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45960.46749560185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45960.46749560185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45960.46749560185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45960.46749560185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45960.46749560185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45960.46749560185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45960.46749560185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45960.46749560185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45960.46749560185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45960.46749560185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45960.46749560185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45960.46749560185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45960.46749560185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45960.46749560185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45960.46749560185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45960.46749560185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45960.46749560185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45960.46749560185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45960.46749560185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45960.46749560185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45960.46749560185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45960.46749560185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45960.46749560185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45960.46749560185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45960.46749560185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45960.46749560185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45960.46749560185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45960.46749560185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45960.46749560185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45960.46749560185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45960.46749560185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45960.46749560185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45960.46749560185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45960.46749560185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45960.46749560185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45960.46749560185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45960.46749560185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45960.46749560185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45960.46749560185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45960.46749560185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45960.46749560185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45960.46749560185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45960.46749560185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45960.46749560185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45960.46749560185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45960.46749560185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45960.46749560185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45960.46749560185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45960.46749560185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45960.46749560185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45960.46749560185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45960.46749560185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45960.46749560185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45960.46749560185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45960.46749560185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45960.46749560185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45960.46749560185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45960.46749560185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45960.46749560185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45960.46749560185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45960.46749560185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45960.46749560185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45960.46749560185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45960.46749560185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45960.46749560185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45960.46749560185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45960.46749560185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45960.46749560185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45960.46749560185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45960.46749560185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45960.46749560185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45960.46749560185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45960.46749560185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45960.46749560185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45960.46749560185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45960.46749560185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45960.46749560185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45960.46749560185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45960.46749560185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45960.46749560185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45960.46749560185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45960.46749560185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45960.46749560185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45960.46749560185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45960.46749560185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45960.46749560185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45960.46749560185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45960.46749560185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45960.46749560185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45960.46749560185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45960.46749560185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45960.46749560185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45960.46749560185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45960.46749560185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45960.46749560185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45960.46749560185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45960.46749560185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45960.46749560185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45960.46749560185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45960.46749560185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45960.46749560185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45960.46749560185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45960.46749560185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45960.46749560185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45960.46749560185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45960.46749560185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45960.46749560185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45960.46749560185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45960.46749560185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45960.46749560185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45960.46749560185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45960.46749560185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45960.46749560185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45960.46749560185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45960.46749560185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45960.46749560185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45960.46749560185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45960.46749560185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45960.46749560185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45960.46749560185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45960.46749560185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45960.46749560185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45960.46749560185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45960.46749560185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45960.46749560185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45960.46749560185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45960.46749560185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45960.46749560185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45960.46749560185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45960.46749560185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45960.46749560185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45960.46749560185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45960.46749560185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45960.46749560185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45960.46749560185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45960.46749560185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45960.46749560185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45960.46749560185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45960.46749560185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45960.46749560185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45960.46749560185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45960.46749560185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45960.46749560185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45960.46749560185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45960.46749560185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45960.46749560185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45960.46749560185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45960.46749560185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45960.46749560185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45960.46749560185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45960.46749560185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45960.46749560185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45960.46749560185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45960.46749560185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45960.46749560185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45960.46749560185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45960.46749560185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45960.46749560185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45960.46749560185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45960.46749560185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45960.46749560185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45960.46749560185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45960.46749560185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45960.46749560185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45960.46749560185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45960.46749560185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45960.46749560185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45960.46749560185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45960.46749560185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45960.46749560185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45960.46749560185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45960.46749560185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45960.46749560185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45960.46749560185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45960.46749560185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45960.46749560185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45960.46749560185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45960.46749560185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45960.46749560185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45960.46749560185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45960.46749560185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45960.46749560185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45960.46749560185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45960.46749560185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45960.46749560185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45960.46749560185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45960.46749560185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45960.46749560185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45960.46749560185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45960.46749560185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45960.46749560185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45960.46749560185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45960.46749560185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45960.46749560185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45960.46749560185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45960.46749560185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45960.46749560185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45960.46749560185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45960.46749560185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45960.46749560185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45960.46749560185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45960.46749560185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45960.46749560185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45960.46749560185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45960.46749560185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45960.46749560185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45960.46749560185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45960.46749560185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45960.46749560185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45960.46749560185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45960.46749560185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45960.46749560185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45960.46749560185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45960.46749560185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45960.46749560185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45960.46749560185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45960.46749560185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45960.46749560185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45960.46749560185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45960.46749560185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45960.46749560185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45960.46749560185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45960.46749560185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45960.46749560185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45960.46749560185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45960.46749560185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45960.46749560185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45960.46749560185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45960.46749560185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45960.46749560185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45960.46749560185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45960.46749560185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45960.46749560185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45960.46749560185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45960.46749560185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45960.46749560185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45960.46749560185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45960.46749560185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45960.46749560185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45960.46749560185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45960.46749560185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45960.46749560185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45960.46749560185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45960.46749560185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45960.46749560185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45960.46749560185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45960.46749560185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45960.46749560185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45960.46749560185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45960.46749560185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45960.46749560185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45960.46749560185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45960.46749560185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45960.46749560185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45960.46749560185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45960.46749560185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45960.46749560185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45960.46749560185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45960.46749560185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45960.46749560185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45960.46749560185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45960.46749560185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45960.46749560185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45960.46749560185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45960.46749560185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45960.46749560185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45960.46749560185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45960.46749560185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45960.46749560185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45960.46749560185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45960.46749560185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45960.46749560185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45960.46749560185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45960.46749560185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45960.46749560185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45960.46749560185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45960.46749560185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45960.46749560185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45960.46749560185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45960.46749560185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45960.46749560185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45960.46749560185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45960.46749560185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45960.46749560185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45960.46749560185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45960.46749560185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45960.46749560185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45960.46749560185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45960.46749560185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45960.46749560185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45960.46749560185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45960.46749560185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45960.46749560185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45960.46749560185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45960.46749560185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45960.46749560185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45960.46749560185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45960.46749560185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45960.46749560185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45960.46749560185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45960.46749560185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45960.46749560185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45960.46749560185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45960.46749560185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45960.46749560185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45960.46749560185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45960.46749560185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45960.46749560185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45960.46749560185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45960.46749560185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45960.46749560185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45960.46749560185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45960.46749560185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45960.46749560185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45960.46749560185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45960.46749560185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45960.46749560185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45960.46749560185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45960.46749560185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45960.46749560185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45960.46749560185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45960.46749560185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45960.46749560185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45960.46749560185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45960.46749560185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45960.46749560185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45960.46749560185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45960.46749560185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45960.46749560185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45960.46749560185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45960.46749560185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45960.46749560185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45960.46749560185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45960.46749560185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45960.46749560185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45960.46749560185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45960.46749560185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45960.46749560185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45960.46749560185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45960.46749560185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45960.46749560185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45960.46749560185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45960.46749560185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45960.46749560185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256.98677800925361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7.1407638890377712E-2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45960.46749560185</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37087</v>
      </c>
      <c r="E5" s="98" t="s">
        <v>39021</v>
      </c>
      <c r="F5" s="123">
        <v>45960.417233796295</v>
      </c>
      <c r="G5" s="124">
        <f ca="1">IFERROR(NOW()-F5,"")</f>
        <v>5.0261805554328021E-2</v>
      </c>
      <c r="H5" s="123">
        <v>45960.411365740743</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45960.46749560185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45960.46749560185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45960.46749560185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45960.46749560185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45960.46749560185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45960.46749560185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45960.46749560185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45960.46749560185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45960.46749560185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45960.46749560185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45960.46749560185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45960.46749560185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45960.46749560185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45960.46749560185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45960.46749560185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45960.46749560185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45960.46749560185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45960.46749560185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45960.46749560185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45960.46749560185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45960.46749560185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45960.46749560185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45960.46749560185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45960.46749560185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45960.46749560185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45960.46749560185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45960.46749560185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45960.46749560185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45960.46749560185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45960.46749560185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45960.46749560185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45960.46749560185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45960.46749560185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45960.46749560185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45960.46749560185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45960.46749560185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45960.46749560185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45960.46749560185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45960.46749560185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45960.46749560185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45960.46749560185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45960.46749560185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45960.46749560185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45960.46749560185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45960.46749560185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45960.46749560185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45960.46749560185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45960.46749560185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45960.46749560185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45960.46749560185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45960.46749560185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45960.46749560185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45960.46749560185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45960.46749560185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45960.46749560185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45960.46749560185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45960.46749560185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45960.46749560185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45960.46749560185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45960.46749560185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45960.46749560185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45960.46749560185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45960.46749560185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45960.46749560185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45960.46749560185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45960.46749560185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45960.46749560185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45960.46749560185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45960.46749560185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45960.46749560185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45960.46749560185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45960.46749560185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45960.46749560185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45960.46749560185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45960.46749560185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45960.46749560185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45960.46749560185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45960.46749560185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45960.46749560185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45960.46749560185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45960.46749560185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45960.46749560185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45960.46749560185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45960.46749560185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45960.46749560185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45960.46749560185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45960.46749560185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45960.46749560185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45960.46749560185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45960.46749560185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45960.46749560185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45960.46749560185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45960.46749560185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45960.46749560185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45960.46749560185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45960.46749560185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45960.46749560185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45960.46749560185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45960.46749560185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45960.46749560185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45960.46749560185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45960.46749560185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45960.46749560185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45960.46749560185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45960.46749560185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45960.46749560185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45960.46749560185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45960.46749560185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45960.46749560185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45960.46749560185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45960.46749560185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45960.46749560185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45960.46749560185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45960.46749560185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45960.46749560185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45960.46749560185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45960.46749560185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45960.46749560185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45960.46749560185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45960.46749560185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45960.46749560185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45960.46749560185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45960.46749560185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45960.46749560185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45960.46749560185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45960.46749560185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45960.46749560185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45960.46749560185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45960.46749560185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45960.46749560185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45960.46749560185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45960.46749560185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45960.46749560185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45960.46749560185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45960.46749560185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45960.46749560185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45960.46749560185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45960.46749560185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45960.46749560185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45960.46749560185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45960.46749560185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45960.46749560185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45960.46749560185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45960.46749560185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45960.46749560185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45960.46749560185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45960.46749560185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45960.46749560185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45960.46749560185</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45960.46749560185</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68.635435416661494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34.278618287033169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11.8063844907374</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4.453263888717629E-2</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45960.46749560185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45960.46749560185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45960.46749560185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45960.46749560185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45960.46749560185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45960.46749560185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45960.46749560185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45960.46749560185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45960.46749560185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45960.46749560185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45960.46749560185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45960.46749560185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45960.46749560185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45960.46749560185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45960.46749560185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45960.46749560185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45960.46749560185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45960.46749560185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45960.46749560185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45960.46749560185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45960.46749560185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45960.46749560185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45960.46749560185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45960.46749560185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45960.46749560185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45960.46749560185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45960.46749560185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45960.46749560185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45960.46749560185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45960.46749560185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45960.46749560185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45960.46749560185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45960.46749560185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45960.46749560185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45960.46749560185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45960.46749560185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45960.46749560185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45960.46749560185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45960.46749560185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45960.46749560185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45960.46749560185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45960.46749560185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45960.46749560185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45960.46749560185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45960.46749560185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45960.46749560185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45960.46749560185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45960.46749560185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45960.46749560185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45960.46749560185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45960.46749560185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45960.46749560185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45960.46749560185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45960.46749560185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45960.46749560185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45960.46749560185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45960.46749560185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45960.46749560185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45960.46749560185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45960.46749560185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45960.46749560185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45960.46749560185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45960.46749560185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45960.46749560185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45960.46749560185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45960.46749560185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45960.46749560185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45960.46749560185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45960.46749560185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45960.46749560185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45960.46749560185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45960.46749560185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45960.46749560185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45960.46749560185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45960.46749560185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45960.46749560185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45960.46749560185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45960.46749560185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45960.46749560185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45960.46749560185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45960.46749560185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45960.46749560185</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45960.46749560185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45960.46749560185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45960.46749560185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45960.46749560185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45960.46749560185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45960.46749560185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45960.46749560185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45960.46749560185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45960.46749560185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45960.46749560185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45960.46749560185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45960.46749560185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45960.46749560185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45960.46749560185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45960.46749560185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45960.46749560185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45960.46749560185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45960.46749560185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45960.46749560185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45960.46749560185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45960.46749560185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45960.46749560185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45960.46749560185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45960.46749560185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45960.46749560185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45960.46749560185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45960.46749560185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45960.46749560185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45960.46749560185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45960.46749560185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45960.46749560185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45960.46749560185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45960.46749560185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45960.46749560185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45960.46749560185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45960.46749560185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45960.46749560185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45960.46749560185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45960.46749560185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45960.46749560185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45960.46749560185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45960.46749560185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45960.46749560185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45960.46749560185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45960.46749560185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45960.46749560185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45960.46749560185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45960.46749560185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45960.46749560185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45960.46749560185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45960.46749560185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45960.46749560185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45960.46749560185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45960.46749560185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45960.46749560185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45960.46749560185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45960.46749560185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45960.46749560185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45960.46749560185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45960.46749560185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45960.46749560185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45960.46749560185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45960.46749560185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45960.46749560185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45960.46749560185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45960.46749560185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45960.46749560185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45960.46749560185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45960.46749560185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45960.46749560185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45960.46749560185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45960.46749560185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45960.46749560185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45960.46749560185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45960.46749560185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45960.46749560185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45960.46749560185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45960.46749560185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45960.46749560185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45960.46749560185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45960.46749560185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45960.46749560185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45960.46749560185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45960.46749560185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45960.46749560185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45960.46749560185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45960.46749560185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45960.46749560185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45960.46749560185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45960.46749560185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45960.46749560185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45960.46749560185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45960.46749560185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45960.46749560185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45960.46749560185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45960.46749560185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45960.46749560185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45960.46749560185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45960.46749560185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45960.46749560185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45960.46749560185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45960.46749560185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45960.46749560185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45960.46749560185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45960.46749560185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45960.46749560185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45960.46749560185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45960.46749560185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45960.46749560185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45960.46749560185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45960.46749560185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45960.46749560185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45960.46749560185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45960.46749560185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45960.46749560185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45960.46749560185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45960.46749560185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45960.46749560185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45960.46749560185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45960.46749560185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45960.46749560185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45960.46749560185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45960.46749560185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45960.46749560185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45960.46749560185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45960.46749560185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45960.46749560185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45960.46749560185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45960.46749560185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45960.46749560185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45960.46749560185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45960.46749560185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45960.46749560185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45960.46749560185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45960.46749560185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45960.46749560185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45960.46749560185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45960.46749560185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45960.46749560185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45960.46749560185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45960.46749560185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45960.46749560185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45960.46749560185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45960.46749560185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45960.46749560185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45960.46749560185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45960.46749560185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45960.46749560185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45960.46749560185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45960.46749560185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45960.46749560185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45960.46749560185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45960.46749560185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45960.46749560185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45960.46749560185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45960.46749560185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45960.46749560185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45960.46749560185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45960.46749560185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45960.46749560185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45960.46749560185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45960.46749560185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45960.46749560185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45960.46749560185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45960.46749560185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45960.46749560185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45960.46749560185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45960.46749560185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45960.46749560185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45960.46749560185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45960.46749560185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45960.46749560185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45960.46749560185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45960.46749560185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45960.46749560185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45960.46749560185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45960.46749560185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45960.46749560185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45960.46749560185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45960.46749560185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45960.46749560185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45960.46749560185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45960.46749560185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45960.46749560185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45960.46749560185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45960.46749560185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45960.46749560185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45960.46749560185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45960.46749560185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45960.46749560185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45960.46749560185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45960.46749560185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45960.46749560185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45960.46749560185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45960.46749560185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45960.46749560185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45960.46749560185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45960.46749560185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45960.46749560185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45960.46749560185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45960.46749560185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45960.46749560185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45960.46749560185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45960.46749560185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45960.46749560185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45960.46749560185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45960.46749560185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45960.46749560185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45960.46749560185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45960.46749560185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45960.46749560185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45960.46749560185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45960.46749560185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45960.46749560185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45960.46749560185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45960.46749560185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45960.46749560185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45960.46749560185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45960.46749560185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45960.46749560185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45960.46749560185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45960.46749560185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45960.46749560185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45960.46749560185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45960.46749560185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45960.46749560185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45960.46749560185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45960.46749560185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45960.46749560185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45960.46749560185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45960.46749560185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45960.46749560185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45960.46749560185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45960.46749560185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45960.46749560185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45960.46749560185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45960.46749560185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45960.46749560185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45960.46749560185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45960.46749560185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45960.46749560185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45960.46749560185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45960.46749560185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45960.46749560185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45960.46749560185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45960.46749560185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45960.46749560185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45960.46749560185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45960.46749560185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45960.46749560185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45960.46749560185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45960.46749560185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45960.46749560185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45960.46749560185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45960.46749560185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45960.46749560185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45960.46749560185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45960.46749560185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45960.46749560185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45960.46749560185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45960.46749560185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45960.46749560185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45960.46749560185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45960.46749560185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45960.46749560185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45960.46749560185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45960.46749560185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45960.46749560185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45960.46749560185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45960.46749560185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45960.46749560185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45960.46749560185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45960.46749560185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45960.46749560185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45960.46749560185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45960.46749560185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45960.46749560185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45960.46749560185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45960.46749560185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45960.46749560185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45960.46749560185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45960.46749560185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45960.46749560185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45960.46749560185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45960.46749560185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45960.46749560185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45960.46749560185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45960.46749560185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45960.46749560185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45960.46749560185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45960.46749560185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45960.46749560185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45960.46749560185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45960.46749560185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45960.46749560185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45960.46749560185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45960.46749560185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45960.46749560185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45960.46749560185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45960.46749560185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45960.46749560185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45960.46749560185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45960.46749560185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45960.46749560185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45960.46749560185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45960.46749560185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45960.46749560185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45960.46749560185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45960.46749560185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45960.46749560185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45960.46749560185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45960.46749560185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45960.46749560185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45960.46749560185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45960.46749560185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45960.46749560185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45960.46749560185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45960.46749560185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45960.46749560185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45960.46749560185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45960.46749560185</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34757</v>
      </c>
      <c r="E2" s="106" t="s">
        <v>39021</v>
      </c>
      <c r="F2" s="107">
        <v>45960.433749999997</v>
      </c>
      <c r="G2" s="77">
        <f ca="1">IFERROR(NOW()-F2,"-")</f>
        <v>3.3745601853297558E-2</v>
      </c>
      <c r="H2" s="107">
        <v>45960.433749999997</v>
      </c>
      <c r="I2" s="103" t="str">
        <f>IFERROR(VLOOKUP(D2,DB!A:F,6,0),"")</f>
        <v>Generator-SG</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45960.46749560185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45960.46749560185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45960.46749560185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45960.46749560185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45960.46749560185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45960.46749560185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45960.46749560185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45960.46749560185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45960.46749560185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45960.46749560185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45960.46749560185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45960.46749560185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45960.46749560185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45960.46749560185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45960.46749560185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45960.46749560185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45960.46749560185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45960.46749560185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45960.46749560185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45960.46749560185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45960.46749560185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45960.46749560185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45960.46749560185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45960.46749560185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45960.46749560185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45960.46749560185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45960.46749560185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45960.46749560185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45960.46749560185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45960.46749560185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45960.46749560185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45960.46749560185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45960.46749560185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45960.46749560185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45960.46749560185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45960.46749560185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45960.46749560185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45960.46749560185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45960.46749560185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45960.46749560185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45960.46749560185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45960.46749560185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45960.46749560185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45960.46749560185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45960.46749560185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45960.46749560185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45960.46749560185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45960.46749560185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45960.46749560185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45960.46749560185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45960.46749560185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45960.46749560185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45960.46749560185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45960.46749560185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45960.46749560185</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2025-10-30T08:14:03Z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