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71" documentId="120_S{2AC9BD13-BADA-5192-A53E-5A8FF88502F6}" xr6:coauthVersionLast="47" xr6:coauthVersionMax="47" xr10:uidLastSave="{4708C7D4-745D-47F5-9925-7D19EB72386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<sst xmlns="http://schemas.openxmlformats.org/spreadsheetml/2006/main" count="180274" uniqueCount="39122">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</sst>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319.03630972222163</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45981.984735648148</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45981.984735648148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45981.984735648148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45981.984735648148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45981.984735648148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45981.984735648148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45981.984735648148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45981.984735648148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45981.984735648148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45981.984735648148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45981.984735648148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45981.984735648148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45981.984735648148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45981.984735648148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45981.984735648148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45981.984735648148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45981.984735648148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45981.984735648148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45981.984735648148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45981.984735648148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45981.984735648148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45981.984735648148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45981.984735648148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45981.984735648148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45981.984735648148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45981.984735648148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45981.984735648148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45981.984735648148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45981.984735648148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45981.984735648148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45981.984735648148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45981.984735648148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45981.984735648148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45981.984735648148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45981.984735648148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45981.984735648148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45981.984735648148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45981.984735648148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45981.984735648148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45981.984735648148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45981.984735648148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45981.984735648148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45981.984735648148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45981.984735648148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45981.984735648148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45981.984735648148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45981.984735648148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45981.984735648148</v>
      </c>
      <c r="H50" s="144"/>
      <c r="I50" s="142" t="str">
        <f>IFERROR(VLOOKUP(D50,DB!A:F,6,0),"")</f>
        <v/>
      </c>
      <c r="J50" s="142" t="str">
        <f>IFERROR(VLOOKUP(D50,DB!A:G,7,0),"")</f>
        <v/>
      </c>
      <c r="K50" s="146"/>
      <c r="L50" s="147" t="str">
        <f>IFERROR(VLOOKUP(D50,DB!A:I,9,0),"")</f>
        <v/>
      </c>
    </row>
    <row r="51" spans="1:12" ht="15" customHeight="1">
      <c r="A51" s="148"/>
      <c r="B51" s="135" t="str">
        <f>IFERROR(VLOOKUP(D51,DB!A:K,11,0),"")</f>
        <v/>
      </c>
      <c r="C51" s="135"/>
      <c r="D51" s="149"/>
      <c r="E51" s="136"/>
      <c r="F51" s="137"/>
      <c r="G51" s="138">
        <f ca="1">IFERROR(NOW()-F51,"-")</f>
        <v>45981.984735648148</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79F6C6B8-0666-4AB6-931F-C7070C7A40E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J9"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156.9848976851863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45981.984735648148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45981.984735648148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45981.984735648148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45981.984735648148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45981.984735648148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45981.984735648148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45981.984735648148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45981.984735648148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45981.984735648148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45981.984735648148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45981.984735648148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45981.984735648148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45981.984735648148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45981.984735648148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45981.984735648148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45981.984735648148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45981.984735648148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45981.984735648148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45981.984735648148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45981.984735648148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45981.984735648148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45981.984735648148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45981.984735648148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45981.984735648148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45981.984735648148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45981.984735648148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45981.984735648148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45981.984735648148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45981.984735648148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45981.984735648148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45981.984735648148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45981.984735648148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45981.984735648148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45981.984735648148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45981.984735648148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45981.984735648148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45981.984735648148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45981.984735648148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45981.984735648148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45981.984735648148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45981.984735648148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45981.984735648148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45981.984735648148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45981.984735648148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45981.984735648148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45981.984735648148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45981.984735648148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45981.984735648148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45981.984735648148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45981.984735648148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45981.984735648148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45981.984735648148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45981.984735648148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45981.984735648148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45981.984735648148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45981.984735648148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45981.984735648148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45981.984735648148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45981.984735648148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45981.984735648148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45981.984735648148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45981.984735648148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45981.984735648148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45981.984735648148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45981.984735648148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45981.984735648148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45981.984735648148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45981.984735648148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45981.984735648148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45981.984735648148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45981.984735648148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45981.984735648148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45981.984735648148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45981.984735648148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45981.984735648148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45981.984735648148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45981.984735648148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45981.984735648148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45981.984735648148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45981.984735648148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45981.984735648148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45981.984735648148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45981.984735648148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45981.984735648148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45981.984735648148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45981.984735648148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45981.984735648148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45981.984735648148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45981.984735648148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45981.984735648148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45981.984735648148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45981.984735648148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45981.984735648148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45981.984735648148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45981.984735648148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45981.984735648148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45981.984735648148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45981.984735648148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45981.984735648148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45981.984735648148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45981.984735648148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45981.984735648148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45981.984735648148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45981.984735648148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45981.984735648148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45981.984735648148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45981.984735648148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45981.984735648148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45981.984735648148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45981.984735648148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45981.984735648148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45981.984735648148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45981.984735648148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45981.984735648148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45981.984735648148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45981.984735648148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45981.984735648148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45981.984735648148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45981.984735648148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45981.984735648148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45981.984735648148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45981.984735648148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45981.984735648148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45981.984735648148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45981.984735648148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45981.984735648148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45981.984735648148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45981.984735648148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45981.984735648148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45981.984735648148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45981.984735648148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45981.984735648148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45981.984735648148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45981.984735648148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45981.984735648148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45981.984735648148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45981.984735648148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45981.984735648148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45981.984735648148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45981.984735648148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45981.984735648148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45981.984735648148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45981.984735648148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45981.984735648148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45981.984735648148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45981.984735648148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45981.984735648148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45981.984735648148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45981.984735648148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45981.984735648148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45981.984735648148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45981.984735648148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45981.984735648148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45981.984735648148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45981.984735648148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45981.984735648148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45981.984735648148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45981.984735648148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45981.984735648148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45981.984735648148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45981.984735648148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45981.984735648148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45981.984735648148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45981.984735648148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6" sqref="D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45981.984735648148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45981.984735648148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45981.984735648148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45981.984735648148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45981.984735648148</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45981.984735648148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45981.984735648148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45981.984735648148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45981.984735648148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45981.984735648148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45981.984735648148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45981.984735648148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45981.984735648148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45981.984735648148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45981.984735648148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45981.984735648148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45981.984735648148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45981.984735648148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45981.984735648148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45981.984735648148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45981.984735648148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45981.984735648148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45981.984735648148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45981.984735648148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45981.984735648148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45981.984735648148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45981.984735648148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45981.984735648148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45981.984735648148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45981.984735648148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45981.984735648148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45981.984735648148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45981.984735648148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45981.984735648148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45981.984735648148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45981.984735648148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45981.984735648148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45981.984735648148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45981.984735648148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45981.984735648148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45981.984735648148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45981.984735648148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45981.984735648148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45981.984735648148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45981.984735648148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45981.984735648148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45981.984735648148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45981.984735648148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45981.984735648148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45981.984735648148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45981.984735648148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45981.984735648148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45981.984735648148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45981.984735648148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45981.984735648148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45981.984735648148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45981.984735648148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45981.984735648148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45981.984735648148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45981.984735648148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45981.984735648148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45981.984735648148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45981.984735648148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45981.984735648148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45981.984735648148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45981.984735648148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45981.984735648148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45981.984735648148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45981.984735648148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45981.984735648148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45981.984735648148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45981.984735648148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45981.984735648148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45981.984735648148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45981.984735648148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45981.984735648148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45981.984735648148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45981.984735648148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45981.984735648148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45981.984735648148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45981.984735648148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45981.984735648148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45981.984735648148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45981.984735648148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45981.984735648148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45981.984735648148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45981.984735648148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45981.984735648148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45981.984735648148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45981.984735648148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45981.984735648148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45981.984735648148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45981.984735648148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45981.984735648148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45981.984735648148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45981.984735648148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45981.984735648148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45981.984735648148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45981.984735648148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45981.984735648148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45981.984735648148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45981.984735648148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45981.984735648148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45981.984735648148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45981.984735648148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45981.984735648148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45981.984735648148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45981.984735648148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45981.984735648148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45981.984735648148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45981.984735648148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45981.984735648148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45981.984735648148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45981.984735648148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45981.984735648148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45981.984735648148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45981.984735648148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45981.984735648148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45981.984735648148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45981.984735648148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45981.984735648148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45981.984735648148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45981.984735648148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45981.984735648148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45981.984735648148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45981.984735648148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45981.984735648148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45981.984735648148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45981.984735648148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45981.984735648148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45981.984735648148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45981.984735648148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45981.984735648148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45981.984735648148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45981.984735648148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45981.984735648148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45981.984735648148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45981.984735648148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45981.984735648148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45981.984735648148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45981.984735648148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45981.984735648148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45981.984735648148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45981.984735648148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45981.984735648148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45981.984735648148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45981.984735648148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45981.984735648148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45981.984735648148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45981.984735648148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45981.984735648148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45981.984735648148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45981.984735648148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45981.984735648148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45981.984735648148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45981.984735648148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45981.984735648148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45981.984735648148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45981.984735648148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45981.984735648148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45981.984735648148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45981.984735648148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45981.984735648148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45981.984735648148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45981.984735648148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45981.984735648148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45981.984735648148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45981.984735648148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45981.984735648148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45981.984735648148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45981.984735648148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45981.984735648148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45981.984735648148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45981.984735648148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45981.984735648148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45981.984735648148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45981.984735648148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45981.984735648148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45981.984735648148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45981.984735648148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45981.984735648148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45981.984735648148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45981.984735648148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45981.984735648148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45981.984735648148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45981.984735648148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45981.984735648148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45981.984735648148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45981.984735648148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45981.984735648148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45981.984735648148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45981.984735648148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45981.984735648148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45981.984735648148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45981.984735648148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45981.984735648148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45981.984735648148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45981.984735648148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45981.984735648148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45981.984735648148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45981.984735648148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45981.984735648148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45981.984735648148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45981.984735648148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45981.984735648148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45981.984735648148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45981.984735648148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45981.984735648148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45981.984735648148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45981.984735648148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45981.984735648148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45981.984735648148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45981.984735648148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45981.984735648148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45981.984735648148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45981.984735648148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45981.984735648148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45981.984735648148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45981.984735648148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45981.984735648148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45981.984735648148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45981.984735648148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45981.984735648148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45981.984735648148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45981.984735648148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45981.984735648148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45981.984735648148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45981.984735648148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45981.984735648148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45981.984735648148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45981.984735648148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45981.984735648148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45981.984735648148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45981.984735648148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45981.984735648148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45981.984735648148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45981.984735648148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45981.984735648148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45981.984735648148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45981.984735648148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45981.984735648148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45981.984735648148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45981.984735648148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45981.984735648148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45981.984735648148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45981.984735648148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45981.984735648148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45981.984735648148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45981.984735648148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45981.984735648148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45981.984735648148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45981.984735648148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45981.984735648148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45981.984735648148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45981.984735648148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45981.984735648148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45981.984735648148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45981.984735648148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45981.984735648148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45981.984735648148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45981.984735648148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45981.984735648148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45981.984735648148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45981.984735648148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45981.984735648148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45981.984735648148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45981.984735648148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45981.984735648148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45981.984735648148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45981.984735648148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45981.984735648148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45981.984735648148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45981.984735648148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45981.984735648148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45981.984735648148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45981.984735648148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45981.984735648148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45981.984735648148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45981.984735648148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45981.984735648148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45981.984735648148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45981.984735648148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45981.984735648148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45981.984735648148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45981.984735648148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45981.984735648148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45981.984735648148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45981.984735648148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45981.984735648148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45981.984735648148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45981.984735648148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45981.984735648148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45981.984735648148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45981.984735648148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45981.984735648148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45981.984735648148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45981.984735648148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45981.984735648148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45981.984735648148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45981.984735648148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45981.984735648148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45981.984735648148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45981.984735648148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45981.984735648148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45981.984735648148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45981.984735648148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45981.984735648148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45981.984735648148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45981.984735648148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45981.984735648148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45981.984735648148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45981.984735648148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45981.984735648148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45981.984735648148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45981.984735648148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45981.984735648148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45981.984735648148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45981.984735648148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45981.984735648148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45981.984735648148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45981.984735648148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45981.984735648148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45981.984735648148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45981.984735648148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45981.984735648148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45981.984735648148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45981.984735648148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45981.984735648148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45981.984735648148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45981.984735648148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45981.984735648148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45981.984735648148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45981.984735648148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45981.984735648148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45981.984735648148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45981.984735648148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45981.984735648148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45981.984735648148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45981.984735648148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45981.984735648148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45981.984735648148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45981.984735648148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45981.984735648148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45981.984735648148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45981.984735648148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45981.984735648148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45981.984735648148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45981.984735648148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45981.984735648148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45981.984735648148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45981.984735648148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45981.984735648148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45981.984735648148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45981.984735648148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45981.984735648148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45981.984735648148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45981.984735648148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45981.984735648148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45981.984735648148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45981.984735648148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45981.984735648148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45981.984735648148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45981.984735648148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45981.984735648148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45981.984735648148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45981.984735648148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45981.984735648148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45981.984735648148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45981.984735648148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45981.984735648148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45981.984735648148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45981.984735648148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45981.984735648148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45981.984735648148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45981.984735648148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45981.984735648148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45981.984735648148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45981.984735648148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45981.984735648148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45981.984735648148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45981.984735648148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45981.984735648148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45981.984735648148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45981.984735648148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45981.984735648148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45981.984735648148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45981.984735648148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45981.984735648148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45981.984735648148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45981.984735648148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45981.984735648148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45981.984735648148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45981.984735648148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45981.984735648148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45981.984735648148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45981.984735648148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45981.984735648148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45981.984735648148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45981.984735648148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45981.984735648148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45981.984735648148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45981.984735648148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45981.984735648148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45981.984735648148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45981.984735648148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45981.984735648148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45981.984735648148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45981.984735648148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45981.984735648148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45981.984735648148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45981.984735648148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45981.984735648148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45981.984735648148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45981.984735648148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45981.984735648148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45981.984735648148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45981.984735648148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45981.984735648148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45981.984735648148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45981.984735648148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45981.984735648148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45981.984735648148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45981.984735648148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45981.984735648148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45981.984735648148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45981.984735648148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45981.984735648148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45981.984735648148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45981.984735648148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45981.984735648148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45981.984735648148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45981.984735648148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45981.984735648148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45981.984735648148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45981.984735648148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45981.984735648148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45981.984735648148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45981.984735648148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45981.984735648148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45981.984735648148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45981.984735648148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45981.984735648148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45981.984735648148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45981.984735648148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45981.984735648148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45981.984735648148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45981.984735648148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45981.984735648148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45981.984735648148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45981.984735648148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45981.984735648148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45981.984735648148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45981.984735648148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45981.984735648148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45981.984735648148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45981.984735648148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45981.984735648148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45981.984735648148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45981.984735648148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45981.984735648148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45981.984735648148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45981.984735648148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45981.984735648148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45981.984735648148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45981.984735648148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45981.984735648148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45981.984735648148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45981.984735648148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45981.984735648148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45981.984735648148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45981.984735648148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45981.984735648148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45981.984735648148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45981.984735648148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45981.984735648148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45981.984735648148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45981.984735648148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45981.984735648148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45981.984735648148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45981.984735648148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45981.984735648148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45981.984735648148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45981.984735648148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45981.984735648148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45981.984735648148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45981.984735648148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45981.984735648148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45981.984735648148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45981.984735648148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45981.984735648148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45981.984735648148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45981.984735648148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45981.984735648148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45981.984735648148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45981.984735648148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45981.984735648148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45981.984735648148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45981.984735648148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45981.984735648148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45981.984735648148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45981.984735648148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45981.984735648148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45981.984735648148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45981.984735648148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45981.984735648148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45981.984735648148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45981.984735648148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45981.984735648148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45981.984735648148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45981.984735648148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45981.984735648148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45981.984735648148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45981.984735648148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45981.984735648148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45981.984735648148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45981.984735648148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45981.984735648148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45981.984735648148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45981.984735648148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45981.984735648148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45981.984735648148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45981.984735648148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45981.984735648148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45981.984735648148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45981.984735648148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45981.984735648148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45981.984735648148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45981.984735648148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45981.984735648148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45981.984735648148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45981.984735648148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45981.984735648148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45981.984735648148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45981.984735648148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45981.984735648148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45981.984735648148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45981.984735648148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45981.984735648148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45981.984735648148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45981.984735648148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45981.984735648148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45981.984735648148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45981.984735648148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45981.984735648148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45981.984735648148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45981.984735648148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45981.984735648148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45981.984735648148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45981.984735648148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45981.984735648148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45981.984735648148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45981.984735648148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45981.984735648148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45981.984735648148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45981.984735648148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45981.984735648148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45981.984735648148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45981.984735648148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45981.984735648148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45981.984735648148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45981.984735648148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45981.984735648148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45981.984735648148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45981.984735648148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45981.984735648148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45981.984735648148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45981.984735648148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45981.984735648148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45981.984735648148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45981.984735648148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45981.984735648148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45981.984735648148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45981.984735648148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45981.984735648148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45981.984735648148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45981.984735648148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45981.984735648148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45981.984735648148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45981.984735648148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45981.984735648148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45981.984735648148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45981.984735648148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45981.984735648148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45981.984735648148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45981.984735648148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45981.984735648148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45981.984735648148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45981.984735648148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45981.984735648148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45981.984735648148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45981.984735648148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45981.984735648148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45981.984735648148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45981.984735648148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45981.984735648148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45981.984735648148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45981.984735648148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45981.984735648148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45981.984735648148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45981.984735648148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45981.984735648148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45981.984735648148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45981.984735648148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45981.984735648148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45981.984735648148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45981.984735648148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45981.984735648148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45981.984735648148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45981.984735648148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45981.984735648148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45981.984735648148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45981.984735648148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45981.984735648148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45981.984735648148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45981.984735648148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45981.984735648148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45981.984735648148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45981.984735648148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45981.984735648148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45981.984735648148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45981.984735648148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45981.984735648148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45981.984735648148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45981.984735648148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45981.984735648148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45981.984735648148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45981.984735648148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45981.984735648148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45981.984735648148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45981.984735648148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45981.984735648148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45981.984735648148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45981.984735648148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45981.984735648148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45981.984735648148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45981.984735648148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45981.984735648148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45981.984735648148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45981.984735648148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45981.984735648148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45981.984735648148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45981.984735648148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45981.984735648148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45981.984735648148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45981.984735648148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45981.984735648148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45981.984735648148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45981.984735648148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45981.984735648148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45981.984735648148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45981.984735648148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45981.984735648148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45981.984735648148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45981.984735648148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45981.984735648148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45981.984735648148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45981.984735648148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45981.984735648148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45981.984735648148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45981.984735648148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45981.984735648148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45981.984735648148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45981.984735648148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45981.984735648148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45981.984735648148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45981.984735648148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45981.984735648148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45981.984735648148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45981.984735648148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45981.984735648148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45981.984735648148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45981.984735648148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45981.984735648148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45981.984735648148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45981.984735648148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45981.984735648148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45981.984735648148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45981.984735648148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45981.984735648148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45981.984735648148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45981.984735648148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45981.984735648148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45981.984735648148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45981.984735648148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45981.984735648148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45981.984735648148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45981.984735648148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45981.984735648148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45981.984735648148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45981.984735648148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45981.984735648148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45981.984735648148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45981.984735648148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45981.984735648148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45981.984735648148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45981.984735648148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45981.984735648148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45981.984735648148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45981.984735648148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45981.984735648148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45981.984735648148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45981.984735648148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45981.984735648148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45981.984735648148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45981.984735648148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45981.984735648148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45981.984735648148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45981.984735648148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45981.984735648148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45981.984735648148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45981.984735648148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45981.984735648148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45981.984735648148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45981.984735648148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45981.984735648148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45981.984735648148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45981.984735648148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45981.984735648148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45981.984735648148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45981.984735648148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45981.984735648148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45981.984735648148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45981.984735648148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45981.984735648148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45981.984735648148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45981.984735648148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45981.984735648148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45981.984735648148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45981.984735648148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45981.984735648148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45981.984735648148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45981.984735648148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45981.984735648148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45981.984735648148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45981.984735648148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45981.984735648148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45981.984735648148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45981.984735648148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45981.984735648148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45981.984735648148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45981.984735648148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45981.984735648148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45981.984735648148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45981.984735648148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45981.984735648148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45981.984735648148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45981.984735648148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45981.984735648148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45981.984735648148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45981.984735648148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45981.984735648148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45981.984735648148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45981.984735648148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45981.984735648148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45981.984735648148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45981.984735648148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45981.984735648148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45981.984735648148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45981.984735648148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45981.984735648148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45981.984735648148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45981.984735648148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45981.984735648148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45981.984735648148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45981.984735648148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45981.984735648148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45981.984735648148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45981.984735648148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45981.984735648148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45981.984735648148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45981.984735648148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45981.984735648148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45981.984735648148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45981.984735648148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45981.984735648148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45981.984735648148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45981.984735648148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45981.984735648148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45981.984735648148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45981.984735648148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45981.984735648148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45981.984735648148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45981.984735648148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45981.984735648148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45981.984735648148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45981.984735648148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45981.984735648148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45981.984735648148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45981.984735648148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45981.984735648148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45981.984735648148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45981.984735648148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45981.984735648148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45981.984735648148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45981.984735648148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45981.984735648148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45981.984735648148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45981.984735648148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45981.984735648148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45981.984735648148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45981.984735648148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45981.984735648148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45981.984735648148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45981.984735648148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45981.984735648148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45981.984735648148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45981.984735648148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45981.984735648148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45981.984735648148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45981.984735648148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45981.984735648148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45981.984735648148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45981.984735648148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45981.984735648148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45981.984735648148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45981.984735648148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45981.984735648148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45981.984735648148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45981.984735648148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45981.984735648148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45981.984735648148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45981.984735648148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45981.984735648148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45981.984735648148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45981.984735648148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45981.984735648148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45981.984735648148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45981.984735648148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45981.984735648148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45981.984735648148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45981.984735648148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45981.984735648148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45981.984735648148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45981.984735648148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45981.984735648148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45981.984735648148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45981.984735648148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45981.984735648148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45981.984735648148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45981.984735648148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45981.984735648148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45981.984735648148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45981.984735648148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45981.984735648148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45981.984735648148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45981.984735648148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45981.984735648148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45981.984735648148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45981.984735648148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45981.984735648148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45981.984735648148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45981.984735648148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45981.984735648148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45981.984735648148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45981.984735648148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45981.984735648148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45981.984735648148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45981.984735648148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45981.984735648148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45981.984735648148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45981.984735648148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45981.984735648148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45981.984735648148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45981.984735648148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45981.984735648148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45981.984735648148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45981.984735648148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45981.984735648148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45981.984735648148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45981.984735648148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45981.984735648148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45981.984735648148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45981.984735648148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45981.984735648148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45981.984735648148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45981.984735648148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45981.984735648148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45981.984735648148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45981.984735648148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45981.984735648148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45981.984735648148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45981.984735648148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45981.984735648148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45981.984735648148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45981.984735648148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45981.984735648148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45981.984735648148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45981.984735648148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45981.984735648148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45981.984735648148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45981.984735648148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45981.984735648148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45981.984735648148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45981.984735648148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45981.984735648148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45981.984735648148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45981.984735648148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45981.984735648148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45981.984735648148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45981.984735648148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45981.984735648148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45981.984735648148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45981.984735648148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45981.984735648148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45981.984735648148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45981.984735648148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45981.984735648148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45981.984735648148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45981.984735648148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45981.984735648148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45981.984735648148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45981.984735648148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45981.984735648148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45981.984735648148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45981.984735648148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45981.984735648148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45981.984735648148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45981.984735648148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45981.984735648148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45981.984735648148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45981.984735648148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45981.984735648148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45981.984735648148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45981.984735648148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45981.984735648148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45981.984735648148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45981.984735648148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45981.984735648148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45981.984735648148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45981.984735648148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45981.984735648148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45981.984735648148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45981.984735648148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45981.984735648148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45981.984735648148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45981.984735648148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45981.984735648148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45981.984735648148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45981.984735648148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45981.984735648148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45981.984735648148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45981.984735648148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45981.984735648148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45981.984735648148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45981.984735648148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45981.984735648148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45981.984735648148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45981.984735648148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45981.984735648148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45981.984735648148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45981.984735648148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45981.984735648148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45981.984735648148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45981.984735648148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45981.984735648148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45981.984735648148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45981.984735648148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45981.984735648148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45981.984735648148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45981.984735648148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45981.984735648148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45981.984735648148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45981.984735648148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45981.984735648148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45981.984735648148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45981.984735648148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45981.984735648148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45981.984735648148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45981.984735648148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45981.984735648148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45981.984735648148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45981.984735648148</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278.50401805555157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45981.984735648148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45981.984735648148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45981.984735648148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45981.984735648148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45981.984735648148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45981.984735648148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45981.984735648148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45981.984735648148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45981.984735648148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45981.984735648148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45981.984735648148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45981.984735648148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45981.984735648148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45981.984735648148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45981.984735648148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45981.984735648148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45981.984735648148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45981.984735648148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45981.984735648148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45981.984735648148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45981.984735648148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45981.984735648148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45981.984735648148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45981.984735648148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45981.984735648148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45981.984735648148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45981.984735648148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45981.984735648148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45981.984735648148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45981.984735648148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45981.984735648148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45981.984735648148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45981.984735648148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45981.984735648148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45981.984735648148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45981.984735648148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45981.984735648148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45981.984735648148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45981.984735648148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45981.984735648148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45981.984735648148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45981.984735648148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45981.984735648148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45981.984735648148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45981.984735648148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45981.984735648148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45981.984735648148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45981.984735648148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45981.984735648148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45981.984735648148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45981.984735648148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45981.984735648148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45981.984735648148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45981.984735648148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45981.984735648148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45981.984735648148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45981.984735648148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45981.984735648148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45981.984735648148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45981.984735648148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45981.984735648148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45981.984735648148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45981.984735648148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45981.984735648148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45981.984735648148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45981.984735648148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45981.984735648148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45981.984735648148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45981.984735648148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45981.984735648148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45981.984735648148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45981.984735648148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45981.984735648148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45981.984735648148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45981.984735648148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45981.984735648148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45981.984735648148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45981.984735648148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45981.984735648148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45981.984735648148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45981.984735648148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45981.984735648148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45981.984735648148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45981.984735648148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45981.984735648148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45981.984735648148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45981.984735648148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45981.984735648148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45981.984735648148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45981.984735648148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45981.984735648148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45981.984735648148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45981.984735648148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45981.984735648148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45981.984735648148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45981.984735648148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45981.984735648148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45981.984735648148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45981.984735648148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45981.984735648148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45981.984735648148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45981.984735648148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45981.984735648148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45981.984735648148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45981.984735648148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45981.984735648148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45981.984735648148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45981.984735648148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45981.984735648148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45981.984735648148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45981.984735648148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45981.984735648148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45981.984735648148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45981.984735648148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45981.984735648148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45981.984735648148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45981.984735648148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45981.984735648148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45981.984735648148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45981.984735648148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45981.984735648148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45981.984735648148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45981.984735648148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45981.984735648148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45981.984735648148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45981.984735648148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45981.984735648148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45981.984735648148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45981.984735648148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45981.984735648148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45981.984735648148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45981.984735648148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45981.984735648148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45981.984735648148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45981.984735648148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45981.984735648148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45981.984735648148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45981.984735648148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45981.984735648148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45981.984735648148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45981.984735648148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45981.984735648148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45981.984735648148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45981.984735648148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45981.984735648148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45981.984735648148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45981.984735648148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45981.984735648148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45981.984735648148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45981.984735648148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45981.984735648148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45981.984735648148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45981.984735648148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45981.984735648148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45981.984735648148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45981.984735648148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45981.984735648148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45981.984735648148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45981.984735648148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45981.984735648148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45981.984735648148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45981.984735648148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45981.984735648148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45981.984735648148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45981.984735648148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45981.984735648148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45981.984735648148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45981.984735648148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45981.984735648148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45981.984735648148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45981.984735648148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45981.984735648148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45981.984735648148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45981.984735648148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45981.984735648148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45981.984735648148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45981.984735648148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45981.984735648148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45981.984735648148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45981.984735648148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45981.984735648148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45981.984735648148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45981.984735648148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45981.984735648148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45981.984735648148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45981.984735648148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45981.984735648148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45981.984735648148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45981.984735648148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45981.984735648148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45981.984735648148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45981.984735648148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45981.984735648148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45981.984735648148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45981.984735648148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45981.984735648148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45981.984735648148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45981.984735648148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45981.984735648148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45981.984735648148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45981.984735648148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45981.984735648148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45981.984735648148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45981.984735648148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45981.984735648148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45981.984735648148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45981.984735648148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45981.984735648148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45981.984735648148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45981.984735648148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45981.984735648148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45981.984735648148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45981.984735648148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45981.984735648148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45981.984735648148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45981.984735648148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45981.984735648148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45981.984735648148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45981.984735648148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45981.984735648148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45981.984735648148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45981.984735648148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45981.984735648148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45981.984735648148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45981.984735648148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45981.984735648148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45981.984735648148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45981.984735648148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45981.984735648148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45981.984735648148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45981.984735648148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45981.984735648148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45981.984735648148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45981.984735648148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45981.984735648148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45981.984735648148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45981.984735648148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45981.984735648148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45981.984735648148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45981.984735648148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45981.984735648148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45981.984735648148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45981.984735648148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45981.984735648148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45981.984735648148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45981.984735648148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45981.984735648148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45981.984735648148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45981.984735648148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45981.984735648148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45981.984735648148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45981.984735648148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45981.984735648148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45981.984735648148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45981.984735648148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45981.984735648148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45981.984735648148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45981.984735648148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45981.984735648148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45981.984735648148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45981.984735648148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45981.984735648148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45981.984735648148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45981.984735648148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45981.984735648148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45981.984735648148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45981.984735648148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45981.984735648148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45981.984735648148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45981.984735648148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45981.984735648148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45981.984735648148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45981.984735648148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45981.984735648148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45981.984735648148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45981.984735648148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45981.984735648148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45981.984735648148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45981.984735648148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45981.984735648148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45981.984735648148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45981.984735648148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45981.984735648148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45981.984735648148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45981.984735648148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45981.984735648148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45981.984735648148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45981.984735648148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45981.984735648148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45981.984735648148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45981.984735648148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45981.984735648148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45981.984735648148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45981.984735648148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45981.984735648148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45981.984735648148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45981.984735648148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45981.984735648148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45981.984735648148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45981.984735648148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45981.984735648148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45981.984735648148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45981.984735648148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45981.984735648148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45981.984735648148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45981.984735648148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45981.984735648148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45981.984735648148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45981.984735648148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45981.984735648148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45981.984735648148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45981.984735648148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45981.984735648148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45981.984735648148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45981.984735648148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45981.984735648148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45981.984735648148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45981.984735648148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45981.984735648148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45981.984735648148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45981.984735648148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45981.984735648148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45981.984735648148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45981.984735648148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45981.984735648148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45981.984735648148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45981.984735648148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45981.984735648148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45981.984735648148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45981.984735648148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45981.984735648148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45981.984735648148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45981.984735648148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45981.984735648148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45981.984735648148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45981.984735648148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45981.984735648148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45981.984735648148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45981.984735648148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45981.984735648148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45981.984735648148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45981.984735648148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45981.984735648148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45981.984735648148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45981.984735648148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45981.984735648148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45981.984735648148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45981.984735648148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45981.984735648148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45981.984735648148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45981.984735648148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45981.984735648148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45981.984735648148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45981.984735648148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45981.984735648148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45981.984735648148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45981.984735648148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45981.984735648148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45981.984735648148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45981.984735648148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45981.984735648148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45981.984735648148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45981.984735648148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45981.984735648148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45981.984735648148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45981.984735648148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45981.984735648148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45981.984735648148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45981.984735648148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45981.984735648148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45981.984735648148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45981.984735648148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45981.984735648148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45981.984735648148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45981.984735648148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45981.984735648148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45981.984735648148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45981.984735648148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45981.984735648148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45981.984735648148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45981.984735648148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45981.984735648148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45981.984735648148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45981.984735648148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45981.984735648148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45981.984735648148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45981.984735648148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45981.984735648148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45981.984735648148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45981.984735648148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45981.984735648148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45981.984735648148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45981.984735648148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45981.984735648148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45981.984735648148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45981.984735648148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45981.984735648148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45981.984735648148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45981.984735648148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45981.984735648148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45981.984735648148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45981.984735648148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45981.984735648148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45981.984735648148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45981.984735648148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45981.984735648148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45981.984735648148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45981.984735648148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45981.984735648148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45981.984735648148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45981.984735648148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45981.984735648148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45981.984735648148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45981.984735648148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45981.984735648148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45981.984735648148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45981.984735648148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45981.984735648148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45981.984735648148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45981.984735648148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45981.984735648148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45981.984735648148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45981.984735648148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45981.984735648148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45981.984735648148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45981.984735648148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45981.984735648148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45981.984735648148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45981.984735648148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45981.984735648148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45981.984735648148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45981.984735648148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45981.984735648148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45981.984735648148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45981.984735648148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45981.984735648148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45981.984735648148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45981.984735648148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45981.984735648148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45981.984735648148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45981.984735648148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45981.984735648148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45981.984735648148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45981.984735648148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45981.984735648148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45981.984735648148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45981.984735648148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45981.984735648148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45981.984735648148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45981.984735648148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45981.984735648148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45981.984735648148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45981.984735648148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45981.984735648148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45981.984735648148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45981.984735648148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45981.984735648148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45981.984735648148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45981.984735648148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45981.984735648148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45981.984735648148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90.152675462959451</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55.795858333331125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33.323624537035357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4.4699324074099422</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0.61143703703419305</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0.11880972221842967</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45981.984735648148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45981.984735648148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45981.984735648148</v>
      </c>
      <c r="H10" s="109"/>
      <c r="I10" s="109" t="str">
        <f>IFERROR(VLOOKUP(D10,DB!A:F,6,0),"")</f>
        <v/>
      </c>
      <c r="J10" s="109" t="str">
        <f>IFERROR(VLOOKUP(D10,DB!A:G,7,0),"")</f>
        <v/>
      </c>
      <c r="K10" s="109"/>
      <c r="L10" s="109" t="str">
        <f>IFERROR(VLOOKUP(D10,DB!A:I,9,0),"")</f>
        <v/>
      </c>
    </row>
    <row r="11" spans="1:13" ht="15.75">
      <c r="A11" s="109"/>
      <c r="B11" s="109" t="str">
        <f>IFERROR(VLOOKUP(D11,DB!A:K,11,0),"")</f>
        <v/>
      </c>
      <c r="C11" s="109"/>
      <c r="D11" s="134"/>
      <c r="E11" s="109"/>
      <c r="F11" s="109"/>
      <c r="G11" s="111">
        <f ca="1">IFERROR(NOW()-F11,"")</f>
        <v>45981.984735648148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45981.984735648148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45981.984735648148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45981.984735648148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45981.984735648148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45981.984735648148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45981.984735648148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45981.984735648148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45981.984735648148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45981.984735648148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45981.984735648148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45981.984735648148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45981.984735648148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45981.984735648148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45981.984735648148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45981.984735648148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45981.984735648148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45981.984735648148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45981.984735648148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45981.984735648148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45981.984735648148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45981.984735648148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45981.984735648148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45981.984735648148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45981.984735648148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45981.984735648148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45981.984735648148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45981.984735648148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45981.984735648148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45981.984735648148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45981.984735648148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45981.984735648148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45981.984735648148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45981.984735648148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45981.984735648148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45981.984735648148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45981.984735648148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45981.984735648148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45981.984735648148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45981.984735648148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45981.984735648148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45981.984735648148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45981.984735648148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45981.984735648148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45981.984735648148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45981.984735648148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45981.984735648148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45981.984735648148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45981.984735648148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45981.984735648148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45981.984735648148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45981.984735648148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45981.984735648148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45981.984735648148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45981.984735648148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45981.984735648148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45981.984735648148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45981.984735648148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45981.984735648148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45981.984735648148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45981.984735648148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45981.984735648148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45981.984735648148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45981.984735648148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45981.984735648148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45981.984735648148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45981.984735648148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45981.984735648148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45981.984735648148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45981.984735648148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45981.984735648148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45981.984735648148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45981.984735648148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45981.984735648148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45981.984735648148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45981.984735648148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45981.984735648148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45981.984735648148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45981.984735648148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45981.984735648148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45981.984735648148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45981.984735648148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45981.984735648148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45981.984735648148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45981.984735648148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45981.984735648148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45981.984735648148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45981.984735648148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45981.984735648148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45981.984735648148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45981.984735648148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45981.984735648148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45981.984735648148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45981.984735648148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45981.984735648148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45981.984735648148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45981.984735648148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45981.984735648148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45981.984735648148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45981.984735648148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45981.984735648148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45981.984735648148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45981.984735648148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45981.984735648148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45981.984735648148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1">
        <v>2</v>
      </c>
      <c r="D2" s="150" t="s">
        <v>37244</v>
      </c>
      <c r="E2" s="109" t="s">
        <v>39021</v>
      </c>
      <c r="F2" s="121"/>
      <c r="G2" s="104">
        <f t="shared" ref="G2:G5" ca="1" si="0">IFERROR(NOW()-F2,"-")</f>
        <v>45981.984735648148</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45981.984735648148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45981.984735648148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45981.984735648148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45981.984735648148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45981.984735648148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45981.984735648148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45981.984735648148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45981.984735648148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45981.984735648148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45981.984735648148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45981.984735648148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45981.984735648148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45981.984735648148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45981.984735648148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45981.984735648148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45981.984735648148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45981.984735648148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45981.984735648148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45981.984735648148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45981.984735648148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45981.984735648148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45981.984735648148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45981.984735648148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45981.984735648148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45981.984735648148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45981.984735648148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45981.984735648148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45981.984735648148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45981.984735648148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45981.984735648148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45981.984735648148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45981.984735648148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45981.984735648148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45981.984735648148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45981.984735648148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45981.984735648148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45981.984735648148</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2025-11-20T20:39:56Z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