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57" documentId="120_S{2AC9BD13-BADA-5192-A53E-5A8FF88502F6}" xr6:coauthVersionLast="47" xr6:coauthVersionMax="47" xr10:uidLastSave="{A4621611-56C7-45FD-A10E-721BA21F1E0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9" i="5"/>
  <c r="L20" i="5"/>
  <c r="L21" i="5"/>
  <c r="L22" i="5"/>
  <c r="L23" i="5"/>
  <c r="L24" i="5"/>
  <c r="L25" i="5"/>
  <c r="L26" i="5"/>
  <c r="L27" i="5"/>
  <c r="L28" i="5"/>
  <c r="J19" i="5"/>
  <c r="J20" i="5"/>
  <c r="J21" i="5"/>
  <c r="J22" i="5"/>
  <c r="J23" i="5"/>
  <c r="J24" i="5"/>
  <c r="J25" i="5"/>
  <c r="J26" i="5"/>
  <c r="J27" i="5"/>
  <c r="J28" i="5"/>
  <c r="I19" i="5"/>
  <c r="I20" i="5"/>
  <c r="I21" i="5"/>
  <c r="I22" i="5"/>
  <c r="I23" i="5"/>
  <c r="I24" i="5"/>
  <c r="I25" i="5"/>
  <c r="I26" i="5"/>
  <c r="I27" i="5"/>
  <c r="I28" i="5"/>
  <c r="G19" i="5"/>
  <c r="G20" i="5"/>
  <c r="G21" i="5"/>
  <c r="G22" i="5"/>
  <c r="G23" i="5"/>
  <c r="G24" i="5"/>
  <c r="G25" i="5"/>
  <c r="G26" i="5"/>
  <c r="G27" i="5"/>
  <c r="G28" i="5"/>
  <c r="B19" i="5"/>
  <c r="B20" i="5"/>
  <c r="B21" i="5"/>
  <c r="B22" i="5"/>
  <c r="B23" i="5"/>
  <c r="B24" i="5"/>
  <c r="B25" i="5"/>
  <c r="B26" i="5"/>
  <c r="B27" i="5"/>
  <c r="B2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<sst xmlns="http://schemas.openxmlformats.org/spreadsheetml/2006/main" count="181604" uniqueCount="39216">
  <si>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</si>
  <si>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</si>
  <si>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</si>
  <si>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</si>
  <si>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</si>
  <si>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</si>
  <si>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</si>
  <si>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</si>
  <si>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</si>
  <si>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</si>
  <si>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</si>
  <si>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</si>
  <si>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</si>
  <si>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</si>
  <si>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</si>
  <si>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</si>
  <si>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</si>
  <si>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</si>
  <si>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</si>
  <si>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</si>
  <si>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</si>
  <si>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</si>
  <si>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</si>
  <si>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</si>
  <si>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</si>
  <si>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</si>
  <si>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</si>
  <si>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</si>
  <si>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</si>
  <si>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</si>
  <si>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</si>
  <si>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</si>
  <si>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</si>
  <si>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</si>
  <si>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</si>
  <si>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</si>
  <si>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</si>
  <si>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</si>
  <si>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</si>
  <si>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</si>
  <si>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</si>
  <si>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</si>
  <si>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</si>
  <si>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</si>
  <si>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</si>
  <si>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</si>
  <si>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</si>
  <si>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</si>
  <si>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</si>
  <si>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</si>
  <si>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</si>
  <si>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</si>
  <si>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</si>
  <si>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</si>
  <si>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</si>
  <si>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</si>
  <si>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</si>
  <si>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</si>
  <si>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</si>
  <si>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</si>
  <si>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</si>
  <si>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</si>
  <si>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</si>
  <si>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</si>
  <si>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</si>
  <si>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</si>
  <si>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</si>
  <si>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</si>
  <si>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</si>
  <si>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</si>
  <si>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</si>
  <si>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</si>
  <si>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</si>
  <si>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</si>
  <si>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</si>
  <si>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</si>
  <si>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</si>
  <si>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</si>
  <si>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</si>
  <si>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</si>
  <si>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</si>
  <si>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</si>
  <si>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</si>
  <si>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</si>
  <si>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</si>
  <si>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</si>
  <si>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</si>
  <si>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</si>
  <si>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</si>
  <si>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</si>
  <si>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</si>
  <si>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</si>
  <si>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</si>
  <si>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</si>
  <si>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</si>
  <si>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</si>
  <si>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</si>
  <si>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</si>
  <si>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</si>
  <si>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</si>
  <si>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</si>
  <si>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</si>
  <si>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</si>
  <si>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</si>
  <si>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</si>
  <si>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</si>
  <si>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</si>
  <si>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</si>
  <si>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</si>
  <si>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</si>
  <si>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</si>
  <si>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</si>
  <si>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</si>
  <si>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</si>
  <si>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</si>
  <si>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</si>
  <si>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</si>
  <si>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</si>
  <si>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</si>
  <si>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</si>
  <si>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</si>
  <si>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</si>
  <si>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</si>
  <si>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</si>
  <si>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</si>
  <si>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</si>
  <si>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</si>
  <si>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</si>
  <si>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</si>
  <si>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</si>
  <si>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</si>
  <si>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</si>
  <si>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</si>
  <si>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</si>
  <si>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</si>
  <si>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</si>
  <si>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</si>
  <si>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</si>
  <si>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</si>
  <si>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</si>
  <si>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</si>
  <si>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</si>
  <si>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</si>
  <si>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</si>
  <si>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</si>
  <si>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</si>
  <si>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</si>
  <si>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</si>
  <si>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</si>
  <si>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</si>
  <si>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</si>
  <si>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</si>
  <si>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</si>
  <si>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</si>
  <si>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</si>
  <si>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</si>
  <si>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</si>
  <si>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</si>
  <si>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</si>
  <si>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</si>
  <si>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</si>
  <si>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</si>
  <si>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</si>
  <si>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</si>
  <si>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</si>
  <si>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</si>
  <si>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</si>
  <si>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</si>
  <si>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</si>
  <si>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</si>
  <si>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</si>
  <si>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</si>
  <si>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</si>
  <si>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</si>
  <si>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</si>
  <si>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</si>
  <si>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</si>
  <si>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</si>
  <si>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</si>
  <si>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</si>
  <si>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</si>
  <si>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</si>
  <si>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</si>
  <si>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</si>
  <si>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</si>
  <si>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</si>
  <si>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</si>
  <si>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</si>
  <si>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</si>
  <si>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</si>
  <si>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</si>
  <si>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</si>
  <si>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</si>
  <si>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</si>
  <si>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</si>
  <si>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</si>
  <si>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</si>
  <si>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</si>
  <si>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</si>
  <si>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</si>
  <si>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</si>
  <si>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</si>
  <si>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</si>
  <si>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</si>
  <si>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</si>
  <si>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</si>
  <si>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</si>
  <si>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</si>
  <si>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</si>
  <si>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</si>
  <si>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</si>
  <si>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</si>
  <si>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</si>
  <si>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</si>
  <si>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</si>
  <si>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</si>
  <si>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</si>
  <si>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</si>
  <si>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</si>
  <si>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</si>
  <si>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</si>
  <si>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</si>
  <si>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</si>
  <si>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</si>
  <si>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</si>
  <si>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</si>
  <si>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</si>
  <si>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</si>
  <si>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</si>
  <si>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</si>
  <si>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</si>
  <si>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</si>
  <si>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</si>
  <si>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</si>
  <si>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</si>
  <si>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</si>
  <si>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</si>
  <si>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</si>
  <si>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</si>
  <si>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</si>
  <si>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</si>
  <si>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</si>
  <si>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</si>
  <si>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</si>
  <si>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</si>
  <si>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</si>
  <si>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</si>
  <si>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</si>
  <si>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</si>
  <si>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</si>
  <si>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</si>
  <si>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</si>
  <si>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</si>
  <si>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</si>
  <si>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</si>
  <si>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</si>
  <si>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</si>
  <si>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</si>
  <si>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</si>
  <si>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</si>
  <si>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</si>
  <si>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</si>
  <si>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</si>
  <si>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</si>
  <si>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</si>
  <si>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</si>
  <si>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</si>
  <si>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</si>
  <si>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</si>
  <si>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</si>
  <si>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</si>
  <si>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</si>
  <si>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</si>
  <si>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</si>
  <si>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</si>
  <si>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</si>
  <si>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</si>
  <si>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</si>
  <si>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</si>
  <si>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</si>
  <si>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</si>
  <si>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</si>
  <si>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</si>
  <si>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</si>
  <si>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</si>
  <si>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</si>
  <si>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</si>
  <si>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</si>
  <si>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</si>
  <si>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</si>
  <si>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</si>
  <si>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</si>
  <si>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</si>
  <si>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</si>
  <si>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</si>
  <si>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</si>
  <si>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</si>
  <si>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</si>
  <si>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</si>
  <si>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</si>
  <si>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</si>
  <si>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</si>
  <si>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</si>
  <si>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</si>
  <si>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</si>
  <si>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</si>
  <si>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</si>
  <si>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</si>
  <si>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</si>
  <si>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</si>
  <si>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</si>
  <si>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</si>
  <si>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</si>
  <si>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</si>
  <si>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</si>
  <si>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</si>
  <si>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</si>
  <si>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</si>
  <si>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</si>
  <si>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</si>
  <si>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</si>
  <si>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</si>
  <si>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</si>
  <si>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</si>
  <si>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</si>
  <si>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</si>
  <si>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</si>
  <si>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</si>
  <si>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</si>
  <si>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</si>
  <si>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</si>
  <si>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</si>
  <si>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</si>
  <si>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</si>
  <si>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</si>
  <si>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</si>
  <si>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</si>
  <si>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</si>
  <si>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</si>
  <si>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</si>
  <si>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</si>
  <si>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</si>
  <si>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</si>
  <si>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</si>
  <si>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</si>
  <si>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</si>
  <si>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</si>
  <si>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</si>
  <si>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</si>
  <si>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</si>
  <si>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</si>
  <si>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</si>
  <si>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</si>
  <si>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</si>
  <si>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</si>
  <si>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</si>
  <si>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</si>
  <si>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</si>
  <si>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</si>
  <si>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</si>
  <si>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</si>
  <si>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</si>
  <si>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</si>
  <si>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</si>
  <si>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</si>
  <si>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</si>
  <si>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</si>
  <si>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</si>
  <si>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</si>
  <si>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</si>
  <si>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</si>
  <si>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</si>
  <si>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</si>
  <si>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</si>
  <si>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</si>
  <si>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</si>
  <si>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</si>
  <si>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</si>
  <si>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</si>
  <si>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</si>
  <si>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</si>
  <si>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</si>
  <si>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</si>
  <si>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</si>
  <si>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</si>
  <si>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</si>
  <si>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</si>
  <si>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</si>
  <si>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</si>
  <si>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</si>
  <si>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</si>
  <si>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</si>
  <si>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</si>
  <si>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</si>
  <si>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</si>
  <si>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</si>
  <si>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</si>
  <si>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</si>
  <si>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</si>
  <si>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</si>
  <si>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</si>
  <si>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</si>
  <si>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</si>
  <si>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</si>
  <si>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</si>
  <si>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</si>
  <si>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</si>
  <si>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</si>
  <si>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</si>
  <si>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</si>
  <si>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</si>
  <si>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</si>
  <si>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</si>
  <si>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</si>
  <si>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</si>
  <si>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</si>
  <si>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</si>
  <si>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</si>
  <si>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</si>
  <si>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</si>
  <si>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</si>
  <si>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</si>
  <si>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</si>
  <si>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</si>
  <si>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</si>
  <si>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</si>
  <si>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</si>
  <si>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</si>
  <si>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</si>
  <si>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</si>
  <si>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</si>
  <si>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</si>
  <si>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</si>
  <si>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</si>
  <si>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</si>
  <si>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</si>
  <si>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</si>
  <si>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</si>
  <si>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</si>
  <si>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</si>
  <si>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</si>
  <si>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</si>
  <si>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</si>
  <si>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</si>
  <si>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</si>
  <si>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</si>
  <si>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</si>
  <si>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</si>
  <si>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</si>
  <si>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</si>
  <si>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</si>
  <si>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</si>
  <si>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</si>
  <si>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</si>
  <si>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</si>
  <si>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</si>
  <si>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</si>
  <si>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</si>
  <si>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</si>
  <si>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</si>
  <si>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</si>
  <si>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</si>
  <si>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</si>
  <si>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</si>
  <si>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</si>
  <si>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</si>
  <si>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</si>
  <si>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</si>
  <si>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</si>
  <si>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</si>
  <si>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</si>
  <si>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</si>
  <si>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</si>
  <si>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</si>
  <si>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</si>
  <si>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</si>
  <si>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</si>
  <si>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</si>
  <si>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</si>
  <si>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</si>
  <si>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</si>
  <si>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</si>
  <si>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</si>
  <si>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</si>
  <si>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</si>
  <si>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</si>
  <si>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</si>
  <si>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</si>
  <si>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</si>
  <si>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</si>
  <si>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</si>
  <si>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</si>
  <si>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</si>
  <si>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</si>
  <si>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</si>
  <si>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</si>
  <si>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</si>
  <si>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</si>
  <si>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</si>
  <si>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</si>
  <si>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</si>
  <si>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</si>
  <si>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</si>
  <si>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</si>
  <si>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</si>
  <si>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</si>
  <si>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</si>
  <si>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</si>
  <si>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</si>
  <si>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</si>
  <si>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</si>
  <si>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</si>
  <si>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</si>
  <si>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</si>
  <si>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</si>
  <si>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</si>
  <si>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</si>
  <si>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</si>
  <si>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</si>
  <si>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</si>
  <si>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</si>
  <si>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</si>
  <si>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</si>
  <si>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</si>
  <si>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</si>
  <si>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</si>
  <si>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</si>
  <si>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</si>
  <si>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</si>
  <si>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</si>
  <si>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</si>
  <si>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</si>
  <si>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</si>
  <si>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</si>
  <si>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</si>
  <si>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</si>
  <si>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</si>
  <si>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</si>
  <si>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</si>
  <si>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</si>
  <si>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</si>
  <si>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</si>
  <si>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</si>
  <si>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</si>
  <si>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</si>
  <si>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</si>
  <si>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</si>
  <si>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</si>
  <si>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</si>
  <si>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</si>
  <si>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</si>
  <si>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</si>
  <si>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</si>
  <si>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</si>
  <si>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</si>
  <si>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</si>
  <si>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</si>
  <si>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</si>
  <si>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</si>
  <si>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</si>
  <si>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</si>
  <si>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</si>
  <si>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</si>
  <si>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</si>
  <si>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</si>
  <si>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</si>
  <si>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</si>
  <si>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</si>
  <si>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</si>
  <si>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</si>
  <si>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</si>
  <si>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</si>
  <si>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</si>
  <si>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</si>
  <si>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</si>
  <si>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</si>
  <si>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</si>
  <si>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</si>
  <si>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</si>
  <si>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</si>
  <si>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</si>
  <si>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</si>
  <si>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</si>
  <si>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</si>
  <si>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</si>
  <si>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</si>
  <si>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</si>
  <si>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</si>
  <si>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</si>
  <si>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</si>
  <si>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</si>
  <si>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</si>
  <si>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</si>
  <si>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</si>
  <si>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</si>
  <si>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</si>
  <si>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</si>
  <si>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</si>
  <si>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</si>
  <si>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</si>
  <si>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</si>
  <si>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</si>
  <si>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</si>
  <si>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</si>
  <si>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</si>
  <si>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</si>
  <si>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</si>
  <si>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</si>
  <si>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</si>
  <si>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</si>
  <si>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</si>
  <si>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</si>
  <si>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</si>
  <si>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</si>
  <si>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</si>
  <si>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</si>
  <si>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</si>
  <si>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</si>
  <si>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</si>
  <si>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</si>
  <si>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</si>
  <si>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</si>
  <si>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</si>
  <si>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</si>
  <si>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</si>
  <si>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</si>
  <si>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</si>
  <si>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</si>
  <si>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</si>
  <si>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</si>
  <si>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</si>
  <si>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</si>
  <si>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</si>
  <si>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</si>
  <si>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</si>
  <si>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</si>
  <si>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</si>
  <si>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</si>
  <si>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</si>
  <si>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</si>
  <si>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</si>
  <si>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</si>
  <si>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</si>
  <si>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</si>
  <si>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</si>
  <si>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</si>
  <si>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</si>
  <si>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</si>
  <si>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</si>
  <si>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</si>
  <si>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</si>
  <si>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</si>
  <si>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</si>
  <si>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</si>
  <si>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</si>
  <si>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</si>
  <si>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</si>
  <si>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</si>
  <si>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</si>
  <si>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</si>
  <si>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</si>
  <si>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</si>
  <si>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</si>
  <si>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</si>
  <si>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</si>
  <si>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</si>
  <si>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</si>
  <si>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</si>
  <si>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</si>
  <si>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</si>
  <si>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</si>
  <si>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</si>
  <si>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</si>
  <si>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</si>
  <si>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</si>
  <si>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</si>
  <si>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</si>
  <si>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</si>
  <si>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</si>
  <si>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</si>
  <si>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</si>
  <si>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</si>
  <si>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</si>
  <si>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</si>
  <si>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</si>
  <si>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</si>
  <si>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</si>
  <si>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</si>
  <si>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</si>
  <si>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</si>
  <si>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</si>
  <si>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</si>
  <si>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</si>
  <si>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</si>
  <si>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</si>
  <si>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</si>
  <si>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</si>
  <si>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</si>
  <si>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</si>
  <si>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</si>
  <si>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</si>
  <si>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</si>
  <si>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</si>
  <si>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</si>
  <si>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</si>
  <si>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</si>
  <si>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</si>
  <si>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</si>
  <si>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</si>
  <si>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</si>
  <si>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</si>
  <si>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</si>
  <si>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</si>
  <si>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</si>
  <si>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</si>
  <si>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</si>
  <si>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</si>
  <si>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</si>
  <si>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</si>
  <si>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</si>
  <si>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</si>
  <si>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</si>
  <si>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</si>
  <si>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</si>
  <si>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</si>
  <si>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</si>
  <si>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</si>
  <si>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</si>
  <si>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</si>
  <si>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</si>
  <si>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</si>
  <si>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</si>
  <si>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</si>
  <si>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</si>
  <si>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</si>
  <si>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</si>
  <si>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</si>
  <si>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</si>
  <si>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</si>
  <si>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</si>
  <si>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</si>
  <si>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</si>
  <si>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</si>
  <si>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</si>
  <si>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</si>
  <si>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</si>
  <si>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</si>
  <si>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</si>
  <si>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</si>
  <si>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</si>
  <si>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</si>
  <si>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</si>
  <si>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</si>
  <si>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</si>
  <si>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</si>
  <si>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</si>
  <si>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</si>
  <si>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</si>
  <si>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</si>
  <si>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</si>
  <si>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</si>
  <si>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</si>
  <si>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</si>
  <si>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</si>
  <si>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</si>
  <si>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</si>
  <si>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</si>
  <si>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</si>
  <si>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</si>
  <si>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</si>
  <si>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</si>
  <si>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</si>
  <si>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</si>
  <si>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</si>
  <si>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</si>
  <si>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</si>
  <si>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</si>
  <si>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</si>
  <si>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</si>
  <si>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</si>
  <si>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</si>
  <si>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</si>
  <si>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</si>
  <si>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</si>
  <si>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</si>
  <si>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</si>
  <si>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</si>
  <si>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</si>
  <si>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</si>
  <si>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</si>
  <si>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</si>
  <si>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</si>
  <si>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</si>
  <si>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</si>
  <si>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</si>
  <si>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</si>
  <si>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</si>
  <si>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</si>
  <si>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</si>
  <si>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</si>
  <si>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</si>
  <si>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</si>
  <si>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</si>
  <si>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</si>
  <si>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</si>
  <si>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</si>
  <si>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</si>
  <si>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</si>
  <si>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</si>
  <si>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</si>
  <si>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</si>
  <si>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</si>
  <si>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</si>
  <si>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</si>
  <si>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</si>
  <si>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</si>
  <si>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</si>
  <si>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</si>
  <si>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</si>
  <si>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</si>
  <si>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</si>
  <si>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</si>
  <si>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</si>
  <si>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</si>
  <si>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</si>
  <si>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</si>
  <si>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</si>
  <si>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</si>
  <si>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</si>
  <si>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</si>
  <si>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</si>
  <si>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</si>
  <si>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</si>
  <si>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</si>
  <si>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</si>
  <si>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</si>
  <si>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</si>
  <si>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</si>
  <si>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</si>
  <si>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</si>
  <si>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</si>
  <si>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</si>
  <si>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</si>
  <si>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</si>
  <si>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</si>
  <si>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</si>
  <si>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</si>
  <si>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</si>
  <si>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</si>
  <si>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</si>
  <si>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</si>
  <si>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</si>
  <si>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</si>
  <si>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</si>
  <si>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</si>
  <si>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</si>
  <si>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</si>
  <si>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</si>
  <si>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</si>
  <si>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</si>
  <si>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</si>
  <si>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</si>
  <si>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</si>
  <si>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</si>
  <si>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</si>
  <si>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</si>
  <si>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</si>
  <si>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</si>
  <si>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</si>
  <si>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</si>
  <si>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</si>
  <si>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</si>
  <si>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</si>
  <si>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</si>
  <si>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</si>
  <si>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</si>
  <si>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</si>
  <si>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</si>
  <si>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</si>
  <si>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</si>
  <si>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</si>
  <si>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</si>
  <si>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</si>
  <si>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</si>
  <si>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</si>
  <si>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</si>
  <si>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</si>
  <si>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</si>
  <si>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</si>
  <si>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</si>
  <si>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</si>
  <si>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</si>
  <si>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</si>
  <si>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</si>
  <si>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</si>
  <si>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</si>
  <si>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</si>
  <si>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</si>
  <si>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</si>
  <si>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</si>
  <si>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</si>
  <si>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</si>
  <si>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</si>
  <si>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</si>
  <si>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</si>
  <si>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</si>
  <si>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</si>
  <si>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</si>
  <si>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</si>
  <si>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</si>
  <si>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</si>
  <si>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</si>
  <si>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</si>
  <si>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</si>
  <si>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</si>
  <si>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</si>
  <si>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</si>
  <si>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</si>
  <si>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</si>
  <si>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</si>
  <si>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</si>
  <si>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</si>
  <si>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</si>
  <si>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</si>
  <si>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</si>
  <si>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</si>
  <si>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</si>
  <si>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</si>
  <si>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</si>
  <si>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</si>
  <si>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</si>
  <si>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</si>
  <si>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</si>
  <si>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</si>
  <si>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</si>
  <si>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</si>
  <si>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</si>
  <si>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</si>
  <si>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</si>
  <si>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</si>
  <si>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</si>
  <si>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</si>
  <si>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</si>
  <si>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</si>
  <si>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</si>
  <si>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</si>
  <si>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</si>
  <si>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</si>
  <si>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</si>
  <si>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</si>
  <si>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</si>
  <si>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</si>
  <si>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</si>
  <si>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</si>
  <si>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</si>
  <si>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</si>
  <si>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</si>
  <si>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</si>
  <si>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</si>
  <si>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</si>
  <si>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</si>
  <si>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</si>
  <si>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</si>
  <si>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</si>
  <si>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</si>
  <si>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</si>
  <si>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</si>
  <si>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</si>
  <si>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</si>
  <si>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</si>
  <si>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</si>
  <si>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</si>
  <si>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</si>
  <si>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</si>
  <si>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</si>
  <si>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</si>
  <si>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</si>
  <si>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</si>
  <si>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</si>
  <si>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</si>
  <si>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</si>
  <si>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</si>
  <si>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</si>
  <si>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</si>
  <si>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</si>
  <si>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</si>
  <si>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</si>
  <si>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</si>
  <si>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</si>
  <si>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</si>
  <si>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</si>
  <si>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</si>
  <si>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</si>
  <si>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</si>
  <si>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</si>
  <si>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</si>
  <si>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</si>
  <si>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</si>
  <si>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</si>
  <si>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</si>
  <si>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</si>
  <si>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</si>
  <si>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</si>
  <si>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</si>
  <si>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</si>
  <si>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</si>
  <si>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</si>
  <si>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</si>
  <si>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</si>
  <si>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</si>
  <si>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</si>
  <si>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</si>
  <si>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</si>
  <si>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</si>
  <si>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</si>
  <si>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</si>
  <si>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</si>
  <si>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</si>
  <si>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</si>
  <si>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</si>
  <si>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</si>
  <si>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</si>
  <si>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</si>
  <si>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</si>
  <si>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</si>
  <si>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</si>
  <si>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</si>
  <si>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</si>
  <si>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</si>
  <si>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</si>
  <si>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</si>
  <si>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</si>
  <si>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</si>
  <si>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</si>
  <si>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</si>
  <si>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</si>
  <si>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</si>
  <si>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</si>
  <si>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</si>
  <si>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</si>
  <si>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</si>
  <si>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</si>
  <si>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</si>
  <si>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</si>
  <si>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</si>
  <si>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</si>
  <si>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</si>
  <si>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</si>
  <si>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</si>
  <si>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</si>
  <si>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</si>
  <si>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</si>
  <si>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</si>
  <si>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</si>
  <si>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</si>
  <si>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</si>
  <si>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</si>
  <si>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</si>
  <si>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</si>
  <si>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</si>
  <si>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</si>
  <si>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</si>
  <si>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</si>
  <si>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</si>
  <si>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</si>
  <si>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</si>
  <si>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</si>
  <si>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</si>
  <si>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</si>
  <si>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</si>
  <si>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</si>
  <si>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</si>
  <si>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</si>
  <si>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</si>
  <si>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</si>
  <si>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</si>
  <si>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</si>
  <si>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</si>
  <si>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</si>
  <si>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</si>
  <si>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</si>
  <si>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</si>
  <si>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</si>
  <si>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</si>
  <si>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</si>
  <si>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</si>
  <si>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</si>
  <si>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</si>
  <si>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</si>
  <si>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</si>
  <si>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</si>
  <si>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</si>
  <si>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</si>
  <si>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</si>
  <si>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</si>
  <si>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</si>
  <si>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</si>
  <si>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</si>
  <si>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</si>
  <si>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</si>
  <si>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</si>
  <si>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</si>
  <si>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</si>
  <si>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</si>
  <si>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</si>
  <si>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</si>
  <si>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</si>
  <si>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</si>
  <si>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</si>
  <si>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</si>
  <si>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</si>
  <si>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</si>
  <si>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</si>
  <si>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</si>
  <si>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</si>
  <si>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</si>
  <si>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</si>
  <si>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</si>
  <si>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</si>
  <si>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</si>
  <si>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</si>
  <si>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</si>
  <si>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</si>
  <si>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</si>
  <si>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</si>
  <si>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</si>
  <si>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</si>
  <si>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</si>
  <si>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</si>
  <si>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</si>
  <si>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</si>
  <si>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</si>
  <si>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</si>
  <si>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</si>
  <si>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</si>
  <si>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</si>
  <si>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</si>
  <si>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</si>
  <si>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</si>
  <si>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</si>
  <si>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</si>
  <si>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</si>
  <si>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</si>
  <si>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</si>
  <si>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</si>
  <si>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</si>
  <si>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</si>
  <si>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</si>
  <si>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</si>
  <si>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</si>
  <si>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</si>
  <si>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</si>
  <si>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</si>
  <si>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</si>
  <si>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</si>
  <si>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</si>
  <si>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</si>
  <si>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</si>
  <si>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</si>
  <si>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</si>
  <si>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</si>
  <si>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</si>
  <si>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</si>
  <si>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</si>
  <si>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</si>
  <si>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</si>
  <si>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</si>
  <si>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</si>
  <si>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</si>
  <si>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</si>
  <si>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</si>
  <si>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</si>
  <si>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</si>
  <si>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</si>
  <si>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</si>
  <si>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</si>
  <si>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</si>
  <si>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</si>
  <si>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</si>
  <si>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</si>
  <si>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</si>
  <si>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</si>
  <si>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</si>
  <si>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</si>
  <si>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</si>
  <si>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</si>
  <si>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</si>
  <si>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</si>
  <si>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</si>
  <si>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</si>
  <si>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</si>
  <si>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</si>
  <si>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</si>
  <si>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</si>
  <si>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</si>
  <si>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</si>
  <si>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</si>
  <si>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</si>
  <si>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</si>
  <si>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</si>
  <si>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</si>
  <si>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</si>
  <si>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</si>
  <si>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</si>
  <si>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</si>
  <si>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</si>
  <si>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</si>
  <si>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</si>
  <si>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</si>
  <si>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</si>
  <si>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</si>
  <si>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</si>
  <si>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</si>
  <si>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</si>
  <si>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</si>
  <si>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</si>
  <si>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</si>
  <si>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</si>
  <si>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</si>
  <si>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</si>
  <si>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</si>
  <si>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</si>
  <si>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</si>
  <si>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</si>
  <si>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</si>
  <si>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</si>
  <si>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</si>
  <si>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</si>
  <si>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</si>
  <si>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</si>
  <si>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</si>
  <si>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</si>
  <si>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</si>
  <si>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</si>
  <si>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</si>
  <si>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</si>
  <si>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</si>
  <si>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</si>
  <si>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</si>
  <si>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</si>
  <si>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</si>
  <si>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</si>
  <si>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</si>
  <si>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</si>
  <si>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</si>
  <si>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</si>
  <si>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</si>
  <si>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</si>
  <si>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</si>
  <si>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</si>
  <si>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</si>
  <si>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</si>
  <si>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</si>
  <si>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</si>
  <si>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</si>
  <si>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</si>
  <si>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</si>
  <si>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</si>
  <si>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</si>
  <si>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</si>
  <si>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</si>
  <si>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</si>
  <si>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</si>
  <si>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</si>
  <si>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</si>
  <si>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</si>
  <si>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</si>
  <si>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</si>
  <si>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</si>
  <si>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</si>
  <si>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</si>
  <si>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</si>
  <si>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</si>
  <si>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</si>
  <si>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</si>
  <si>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</si>
  <si>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</si>
  <si>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</si>
  <si>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</si>
  <si>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</si>
  <si>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</si>
  <si>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</si>
  <si>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</si>
  <si>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</si>
  <si>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</si>
  <si>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</si>
  <si>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</si>
  <si>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</si>
  <si>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</si>
  <si>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</si>
  <si>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</si>
  <si>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</si>
  <si>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</si>
  <si>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</si>
  <si>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</si>
  <si>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</si>
  <si>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</si>
  <si>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</si>
  <si>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</si>
  <si>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</si>
  <si>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</si>
  <si>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</si>
  <si>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</si>
  <si>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</si>
  <si>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</si>
  <si>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</si>
  <si>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</si>
  <si>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</si>
  <si>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</si>
  <si>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</si>
  <si>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</si>
  <si>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</si>
  <si>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</si>
  <si>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</si>
  <si>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</si>
  <si>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</si>
  <si>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</si>
  <si>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</si>
  <si>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</si>
  <si>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</si>
  <si>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</si>
  <si>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</si>
  <si>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</si>
  <si>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</si>
  <si>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</si>
  <si>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</si>
  <si>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</si>
  <si>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</si>
  <si>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</si>
  <si>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</si>
  <si>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</si>
  <si>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</si>
  <si>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</si>
  <si>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</si>
  <si>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</si>
  <si>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</si>
  <si>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</si>
  <si>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</si>
  <si>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</si>
  <si>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</si>
  <si>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</si>
  <si>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</si>
  <si>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</si>
  <si>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</si>
  <si>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</si>
  <si>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</si>
  <si>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</si>
  <si>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</si>
  <si>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</si>
  <si>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</si>
  <si>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</si>
  <si>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</si>
  <si>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</si>
  <si>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</si>
  <si>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</si>
  <si>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</si>
  <si>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</si>
  <si>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</si>
  <si>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</si>
  <si>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</si>
  <si>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</si>
  <si>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</si>
  <si>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</si>
  <si>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</si>
  <si>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</si>
  <si>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</si>
  <si>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</si>
  <si>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</si>
  <si>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</si>
  <si>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</si>
  <si>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</si>
  <si>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</si>
  <si>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</si>
  <si>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</si>
  <si>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</si>
  <si>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</si>
  <si>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</si>
  <si>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</si>
  <si>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</si>
  <si>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</si>
  <si>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</si>
  <si>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</si>
  <si>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</si>
  <si>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</si>
  <si>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</si>
  <si>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</si>
  <si>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</si>
  <si>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</si>
  <si>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</si>
  <si>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</si>
  <si>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</si>
  <si>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</si>
  <si>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</si>
  <si>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</si>
  <si>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</si>
  <si>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</si>
  <si>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</si>
  <si>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</si>
  <si>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</si>
  <si>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</si>
  <si>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</si>
  <si>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</si>
  <si>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</si>
  <si>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</si>
  <si>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</si>
  <si>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</si>
  <si>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</si>
  <si>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</si>
  <si>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</si>
  <si>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</si>
  <si>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</si>
  <si>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</si>
  <si>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</si>
  <si>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</si>
  <si>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</si>
  <si>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</si>
  <si>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</si>
  <si>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</si>
  <si>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</si>
  <si>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</si>
  <si>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</si>
  <si>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</si>
  <si>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</si>
  <si>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</si>
  <si>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</si>
  <si>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</si>
  <si>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</si>
  <si>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</si>
  <si>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</si>
  <si>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</si>
  <si>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</si>
  <si>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</si>
  <si>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</si>
  <si>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</si>
  <si>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</si>
  <si>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</si>
  <si>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</si>
  <si>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</si>
  <si>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</si>
  <si>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</si>
  <si>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</si>
  <si>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</si>
  <si>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</si>
  <si>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</si>
  <si>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</si>
  <si>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</si>
  <si>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</si>
  <si>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</si>
  <si>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</si>
  <si>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</si>
  <si>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</si>
  <si>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</si>
  <si>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</si>
  <si>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</si>
  <si>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</si>
  <si>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</si>
  <si>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</si>
  <si>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</si>
  <si>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</si>
  <si>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</si>
  <si>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</si>
  <si>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</si>
  <si>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</si>
  <si>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</si>
  <si>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</si>
  <si>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</si>
  <si>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</si>
  <si>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</si>
  <si>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</si>
  <si>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</si>
  <si>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</si>
  <si>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</si>
  <si>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</si>
  <si>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</si>
  <si>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</si>
  <si>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</si>
  <si>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</si>
  <si>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</si>
  <si>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</si>
  <si>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</si>
  <si>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</si>
  <si>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</si>
  <si>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</si>
  <si>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</si>
  <si>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</si>
  <si>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</si>
  <si>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</si>
  <si>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</si>
  <si>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</si>
  <si>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</si>
  <si>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</si>
  <si>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</si>
  <si>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</si>
  <si>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</si>
  <si>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</si>
  <si>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</si>
  <si>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</si>
  <si>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</si>
  <si>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</si>
  <si>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</si>
  <si>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</si>
  <si>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</si>
  <si>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</si>
  <si>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</si>
  <si>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</si>
  <si>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</si>
  <si>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</si>
  <si>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</si>
  <si>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</si>
  <si>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</si>
  <si>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</si>
  <si>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</si>
  <si>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</si>
  <si>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</si>
  <si>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</si>
  <si>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</si>
  <si>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</si>
  <si>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</si>
  <si>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</si>
  <si>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</si>
  <si>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</si>
  <si>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</si>
  <si>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</si>
  <si>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</si>
  <si>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</si>
  <si>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</si>
  <si>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</si>
  <si>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</si>
  <si>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</si>
  <si>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</si>
  <si>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</si>
  <si>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</si>
  <si>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</si>
  <si>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</si>
  <si>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</si>
  <si>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</si>
  <si>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</si>
  <si>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</si>
  <si>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</si>
  <si>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</si>
  <si>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</si>
  <si>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</si>
  <si>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</si>
  <si>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</si>
  <si>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</si>
  <si>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</si>
  <si>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</si>
  <si>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</si>
  <si>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</si>
  <si>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</si>
  <si>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</si>
  <si>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</si>
  <si>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</si>
  <si>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</si>
  <si>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</si>
  <si>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</si>
  <si>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</si>
  <si>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</si>
  <si>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</si>
  <si>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</si>
  <si>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</si>
  <si>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</si>
  <si>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</si>
  <si>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</si>
  <si>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</si>
  <si>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</si>
  <si>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</si>
  <si>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</si>
  <si>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</si>
  <si>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</si>
  <si>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</si>
  <si>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</si>
  <si>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</si>
  <si>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</si>
  <si>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</si>
  <si>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</si>
  <si>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</si>
  <si>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</si>
  <si>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</si>
  <si>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</si>
  <si>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</si>
  <si>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</si>
  <si>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</si>
  <si>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</si>
  <si>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</si>
  <si>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</si>
  <si>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</si>
  <si>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</si>
  <si>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</si>
  <si>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</si>
  <si>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</si>
  <si>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</si>
  <si>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</si>
  <si>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</si>
  <si>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</si>
  <si>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</si>
  <si>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</si>
  <si>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</si>
  <si>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</si>
  <si>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</si>
  <si>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</si>
  <si>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</si>
  <si>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</si>
  <si>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</si>
  <si>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</si>
  <si>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</si>
  <si>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</si>
  <si>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</si>
  <si>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</si>
  <si>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</si>
  <si>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</si>
  <si>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</si>
  <si>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</si>
  <si>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</si>
  <si>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</si>
  <si>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</si>
  <si>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</si>
  <si>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</si>
  <si>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</si>
  <si>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</si>
  <si>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</si>
  <si>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</si>
  <si>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</si>
  <si>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</si>
  <si>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</si>
  <si>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</si>
  <si>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</si>
  <si>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</si>
  <si>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</si>
  <si>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</si>
  <si>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</si>
  <si>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</si>
  <si>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</si>
  <si>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</si>
  <si>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</si>
  <si>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</si>
  <si>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</si>
  <si>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</si>
  <si>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</si>
  <si>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</si>
  <si>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</si>
  <si>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</si>
  <si>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</si>
  <si>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</si>
  <si>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</si>
  <si>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</si>
  <si>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</si>
  <si>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</si>
  <si>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</si>
  <si>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</si>
  <si>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</si>
  <si>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</si>
  <si>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</si>
  <si>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</si>
  <si>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</si>
  <si>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</si>
  <si>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</si>
  <si>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</si>
  <si>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</si>
  <si>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</si>
  <si>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</si>
  <si>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</si>
  <si>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</si>
  <si>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</si>
  <si>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</si>
  <si>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</si>
  <si>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</si>
  <si>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</si>
  <si>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</si>
  <si>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</si>
  <si>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</si>
  <si>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</si>
  <si>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</si>
  <si>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</si>
  <si>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</si>
  <si>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</si>
  <si>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</si>
  <si>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</si>
  <si>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</si>
  <si>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</si>
  <si>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</si>
  <si>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</si>
  <si>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</si>
  <si>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</si>
  <si>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</si>
  <si>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</si>
  <si>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</si>
  <si>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</si>
  <si>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</si>
  <si>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</si>
  <si>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</si>
  <si>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</si>
  <si>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</si>
  <si>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</si>
  <si>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</si>
  <si>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</si>
  <si>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</si>
  <si>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</si>
  <si>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</si>
  <si>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</si>
  <si>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</si>
  <si>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</si>
  <si>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</si>
  <si>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</si>
  <si>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</si>
  <si>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</si>
  <si>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</si>
  <si>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</si>
  <si>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</si>
  <si>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</si>
  <si>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</si>
  <si>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</si>
  <si>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</si>
  <si>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</si>
  <si>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</si>
  <si>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</si>
  <si>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</si>
  <si>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</si>
  <si>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</si>
  <si>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</si>
  <si>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</si>
  <si>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</si>
  <si>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</si>
  <si>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</si>
  <si>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</si>
  <si>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</si>
  <si>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</si>
  <si>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</si>
  <si>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</si>
  <si>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</si>
  <si>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</si>
  <si>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</si>
  <si>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</si>
  <si>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</si>
  <si>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</si>
  <si>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</si>
  <si>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</si>
  <si>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</si>
  <si>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</si>
  <si>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</si>
  <si>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</si>
  <si>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</si>
  <si>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</si>
  <si>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</si>
  <si>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</si>
  <si>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</si>
  <si>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</si>
  <si>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</si>
  <si>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</si>
  <si>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</si>
  <si>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</si>
  <si>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</si>
  <si>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</si>
  <si>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</si>
  <si>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</si>
  <si>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</si>
  <si>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</si>
  <si>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</si>
  <si>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</si>
  <si>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</si>
  <si>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</si>
  <si>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</si>
  <si>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</si>
  <si>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</si>
  <si>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</si>
  <si>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</si>
  <si>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</si>
  <si>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</si>
  <si>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</si>
  <si>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</si>
  <si>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</si>
  <si>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</si>
  <si>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</si>
  <si>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</si>
  <si>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</si>
  <si>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</si>
  <si>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</si>
  <si>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</si>
  <si>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</si>
  <si>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</si>
  <si>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</si>
  <si>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</si>
  <si>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</si>
  <si>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</si>
  <si>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</si>
  <si>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</si>
  <si>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</si>
  <si>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</si>
  <si>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</si>
  <si>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</si>
  <si>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</si>
  <si>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</si>
  <si>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</si>
  <si>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</si>
  <si>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</si>
  <si>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</si>
  <si>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</si>
  <si>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</si>
  <si>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</si>
  <si>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</si>
  <si>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</si>
  <si>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</si>
  <si>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</si>
  <si>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</si>
  <si>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</si>
  <si>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</si>
  <si>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</si>
  <si>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</si>
  <si>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</si>
  <si>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</si>
  <si>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</si>
  <si>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</si>
  <si>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</si>
  <si>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</si>
  <si>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</si>
  <si>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</si>
  <si>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</si>
  <si>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</si>
  <si>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</si>
  <si>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</si>
  <si>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</si>
  <si>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</si>
  <si>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</si>
  <si>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</si>
  <si>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</si>
  <si>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</si>
  <si>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</si>
  <si>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</si>
  <si>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</si>
  <si>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</si>
  <si>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</si>
  <si>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</si>
  <si>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</si>
  <si>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</si>
  <si>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</si>
  <si>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</si>
  <si>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</si>
  <si>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</si>
  <si>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</si>
  <si>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</si>
  <si>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</si>
  <si>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</si>
  <si>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</si>
  <si>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</si>
  <si>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</si>
  <si>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</si>
  <si>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</si>
  <si>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</si>
  <si>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</si>
  <si>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</si>
  <si>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</si>
  <si>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</si>
  <si>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</si>
  <si>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</si>
  <si>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</si>
  <si>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</si>
  <si>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</si>
  <si>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</si>
  <si>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</si>
  <si>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</si>
  <si>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</si>
  <si>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</si>
  <si>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</si>
  <si>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</si>
  <si>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</si>
  <si>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</si>
  <si>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</si>
  <si>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</si>
  <si>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</si>
  <si>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</si>
  <si>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</si>
  <si>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</si>
  <si>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</si>
  <si>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</si>
  <si>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</si>
  <si>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</si>
  <si>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</si>
  <si>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</si>
  <si>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</si>
  <si>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</si>
  <si>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</si>
  <si>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</si>
  <si>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</si>
  <si>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</si>
  <si>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</si>
  <si>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</si>
  <si>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</si>
  <si>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</si>
  <si>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</si>
  <si>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</si>
  <si>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</si>
  <si>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</si>
  <si>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</si>
  <si>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</si>
  <si>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</si>
  <si>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</si>
  <si>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</si>
  <si>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</si>
  <si>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</si>
  <si>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</si>
  <si>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</si>
  <si>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</si>
  <si>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</si>
  <si>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</si>
  <si>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</si>
  <si>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</si>
  <si>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</si>
  <si>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</si>
  <si>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</si>
  <si>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</si>
  <si>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</si>
  <si>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</si>
  <si>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</si>
  <si>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</si>
  <si>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</si>
  <si>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</si>
  <si>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</si>
  <si>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</si>
  <si>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</si>
  <si>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</si>
  <si>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</si>
  <si>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</si>
  <si>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</si>
  <si>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</si>
  <si>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</si>
  <si>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</si>
  <si>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</si>
  <si>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</si>
  <si>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</si>
  <si>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</si>
  <si>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</si>
  <si>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</si>
  <si>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</si>
  <si>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</si>
  <si>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</si>
  <si>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</si>
  <si>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</si>
  <si>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</si>
  <si>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</si>
  <si>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</si>
  <si>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</si>
  <si>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</si>
  <si>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</si>
  <si>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</si>
  <si>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</si>
  <si>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</si>
  <si>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</si>
  <si>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</si>
  <si>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</si>
  <si>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</si>
  <si>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</si>
  <si>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</si>
  <si>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</si>
  <si>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</si>
  <si>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</si>
  <si>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</si>
  <si>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</si>
  <si>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</si>
  <si>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</si>
  <si>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</si>
  <si>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</si>
  <si>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</si>
  <si>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</si>
  <si>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</si>
  <si>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</si>
  <si>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</si>
  <si>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</si>
  <si>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</si>
  <si>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</si>
  <si>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</si>
  <si>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</si>
  <si>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</si>
  <si>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</si>
  <si>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</si>
  <si>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</si>
  <si>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</si>
  <si>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</si>
  <si>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</si>
  <si>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</si>
  <si>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</si>
  <si>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</si>
  <si>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</si>
  <si>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</si>
  <si>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</si>
  <si>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</si>
  <si>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</si>
  <si>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</si>
  <si>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</si>
  <si>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</si>
  <si>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</si>
  <si>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</si>
  <si>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</si>
  <si>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</si>
  <si>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</si>
  <si>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</si>
  <si>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</si>
  <si>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</si>
  <si>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</si>
  <si>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</si>
  <si>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</si>
  <si>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</si>
  <si>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</si>
  <si>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</si>
  <si>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</si>
  <si>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</si>
  <si>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</si>
  <si>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</si>
  <si>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</si>
  <si>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</si>
  <si>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</si>
  <si>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</si>
  <si>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</si>
  <si>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</si>
  <si>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</si>
  <si>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</si>
  <si>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</si>
  <si>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</si>
  <si>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</si>
  <si>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</si>
  <si>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</si>
  <si>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</si>
  <si>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</si>
  <si>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</si>
  <si>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</si>
  <si>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</si>
  <si>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</si>
  <si>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</si>
  <si>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</si>
  <si>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</si>
  <si>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</si>
  <si>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</si>
  <si>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</si>
  <si>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</si>
  <si>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</si>
  <si>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</si>
  <si>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</si>
  <si>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</si>
  <si>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</si>
  <si>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</si>
  <si>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</si>
  <si>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</si>
  <si>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</si>
  <si>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</si>
  <si>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</si>
  <si>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</si>
  <si>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</si>
  <si>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</si>
  <si>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</si>
  <si>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</si>
  <si>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</si>
  <si>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</si>
  <si>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</si>
  <si>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</si>
  <si>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</si>
  <si>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</si>
  <si>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</si>
  <si>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</si>
  <si>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</si>
  <si>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</si>
  <si>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</si>
  <si>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</si>
  <si>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</si>
  <si>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</si>
  <si>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</si>
  <si>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</si>
  <si>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</si>
  <si>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</si>
  <si>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</si>
  <si>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</si>
  <si>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</si>
  <si>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</si>
  <si>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</si>
  <si>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</si>
  <si>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</si>
  <si>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</si>
  <si>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</si>
  <si>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</si>
  <si>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</si>
  <si>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</si>
  <si>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</si>
  <si>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</si>
  <si>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</si>
  <si>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</si>
  <si>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</si>
  <si>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</si>
  <si>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</si>
  <si>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</si>
  <si>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</si>
  <si>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</si>
  <si>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</si>
  <si>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</si>
  <si>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</si>
  <si>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</si>
  <si>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</si>
  <si>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</si>
  <si>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</si>
  <si>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</si>
  <si>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</si>
  <si>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</si>
  <si>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</si>
  <si>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</si>
  <si>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</si>
  <si>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</si>
  <si>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</si>
  <si>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</si>
  <si>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</si>
  <si>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</si>
  <si>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</si>
  <si>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</si>
  <si>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</si>
  <si>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</si>
  <si>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</si>
  <si>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</si>
  <si>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</si>
  <si>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</si>
  <si>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</si>
  <si>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</si>
  <si>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</si>
  <si>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</si>
  <si>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</si>
  <si>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</si>
  <si>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</si>
  <si>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</si>
  <si>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</si>
  <si>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</si>
  <si>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</si>
  <si>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</si>
  <si>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</si>
  <si>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</si>
  <si>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</si>
  <si>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</si>
  <si>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</si>
  <si>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</si>
  <si>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</si>
  <si>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</si>
  <si>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</si>
  <si>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</si>
  <si>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</si>
  <si>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</si>
  <si>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</si>
  <si>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</si>
  <si>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</si>
  <si>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</si>
  <si>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</si>
  <si>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</si>
  <si>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</si>
  <si>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</si>
  <si>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</si>
  <si>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</si>
  <si>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</si>
  <si>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</si>
  <si>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</si>
  <si>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</si>
  <si>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</si>
  <si>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</si>
  <si>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</si>
  <si>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</si>
  <si>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</si>
  <si>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</si>
  <si>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</si>
  <si>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</si>
  <si>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</si>
  <si>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</si>
  <si>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</si>
  <si>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</si>
  <si>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</si>
  <si>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</si>
  <si>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</si>
  <si>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</si>
  <si>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</si>
  <si>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</si>
  <si>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</si>
  <si>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</si>
  <si>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</si>
  <si>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</si>
  <si>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</si>
  <si>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</si>
  <si>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</si>
  <si>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</si>
  <si>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</si>
  <si>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</si>
  <si>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</si>
  <si>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</si>
  <si>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</si>
  <si>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</si>
  <si>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</si>
  <si>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</si>
  <si>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</si>
  <si>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</si>
  <si>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</si>
  <si>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</si>
  <si>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</si>
  <si>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</si>
  <si>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</si>
  <si>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</si>
  <si>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</si>
  <si>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</si>
  <si>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</si>
  <si>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</si>
  <si>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</si>
  <si>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</si>
  <si>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</si>
  <si>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</si>
  <si>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</si>
  <si>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</si>
  <si>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</si>
  <si>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</si>
  <si>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</si>
  <si>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</si>
  <si>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</si>
  <si>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</si>
  <si>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</si>
  <si>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</si>
  <si>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</si>
  <si>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</si>
  <si>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</si>
  <si>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</si>
  <si>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</si>
  <si>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</si>
  <si>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</si>
  <si>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</si>
  <si>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</si>
  <si>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</si>
  <si>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</si>
  <si>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</si>
  <si>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</si>
  <si>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</si>
  <si>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</si>
  <si>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</si>
  <si>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</si>
  <si>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</si>
  <si>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</si>
  <si>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</si>
  <si>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</si>
  <si>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</si>
  <si>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</si>
  <si>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</si>
  <si>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</si>
  <si>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</si>
  <si>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</si>
  <si>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</si>
  <si>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</si>
  <si>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</si>
  <si>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</si>
  <si>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</si>
  <si>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</si>
  <si>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</si>
  <si>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</si>
  <si>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</si>
  <si>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</si>
  <si>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</si>
  <si>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</si>
  <si>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</si>
  <si>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</si>
  <si>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</si>
  <si>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</si>
  <si>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</si>
  <si>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</si>
  <si>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</si>
  <si>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</si>
  <si>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</si>
  <si>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</si>
  <si>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</si>
  <si>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</si>
  <si>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</si>
  <si>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</si>
  <si>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</si>
  <si>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</si>
  <si>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</si>
  <si>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</si>
  <si>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</si>
  <si>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</si>
  <si>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</si>
  <si>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</si>
  <si>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</si>
  <si>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</si>
  <si>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</si>
  <si>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</si>
  <si>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</si>
  <si>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</si>
  <si>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</si>
  <si>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</si>
  <si>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</si>
  <si>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</si>
  <si>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</si>
  <si>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</si>
  <si>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</si>
  <si>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</si>
  <si>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</si>
  <si>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</si>
  <si>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</si>
  <si>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</si>
  <si>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</si>
  <si>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</si>
  <si>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</si>
  <si>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</si>
  <si>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</si>
  <si>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</si>
  <si>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</si>
  <si>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</si>
  <si>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</si>
  <si>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</si>
  <si>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</si>
  <si>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</si>
  <si>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</si>
  <si>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</si>
  <si>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</si>
  <si>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</si>
  <si>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</si>
  <si>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</si>
  <si>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</si>
  <si>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</si>
  <si>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</si>
  <si>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</si>
  <si>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</si>
  <si>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</si>
  <si>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</si>
  <si>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</si>
  <si>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</si>
  <si>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</si>
  <si>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</si>
  <si>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</si>
  <si>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</si>
  <si>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</si>
  <si>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</si>
  <si>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</si>
  <si>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</si>
  <si>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</si>
  <si>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</si>
  <si>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</si>
  <si>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</si>
  <si>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</si>
  <si>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</si>
  <si>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</si>
  <si>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</si>
  <si>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</si>
  <si>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</si>
  <si>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</si>
  <si>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</si>
  <si>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</si>
  <si>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</si>
  <si>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</si>
  <si>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</si>
  <si>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</si>
  <si>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</si>
  <si>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</si>
  <si>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</si>
  <si>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</si>
  <si>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</si>
  <si>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</si>
  <si>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</si>
  <si>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</si>
  <si>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</si>
  <si>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</si>
  <si>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</si>
  <si>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</si>
  <si>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</si>
  <si>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</si>
  <si>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</si>
  <si>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</si>
  <si>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</si>
  <si>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</si>
  <si>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</si>
  <si>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</si>
  <si>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</si>
  <si>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</si>
  <si>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</si>
  <si>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</si>
  <si>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</si>
  <si>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</si>
  <si>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</si>
  <si>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</si>
  <si>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</si>
  <si>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</si>
  <si>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</si>
  <si>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</si>
  <si>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</si>
  <si>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</si>
  <si>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</si>
  <si>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</si>
  <si>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</si>
  <si>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</si>
  <si>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</si>
  <si>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</si>
  <si>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</si>
  <si>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</si>
  <si>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</si>
  <si>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</si>
  <si>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</si>
  <si>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</si>
  <si>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</si>
  <si>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</si>
  <si>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</si>
  <si>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</si>
  <si>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</si>
  <si>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</si>
  <si>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</si>
  <si>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</si>
  <si>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</si>
  <si>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</si>
  <si>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</si>
  <si>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</si>
  <si>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</si>
  <si>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</si>
  <si>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</si>
  <si>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</si>
  <si>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</si>
  <si>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</si>
  <si>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</si>
  <si>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</si>
  <si>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</si>
  <si>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</si>
  <si>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</si>
  <si>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</si>
  <si>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</si>
  <si>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</si>
  <si>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</si>
  <si>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</si>
  <si>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</si>
  <si>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</si>
  <si>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</si>
  <si>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</si>
  <si>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</si>
  <si>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</si>
  <si>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</si>
  <si>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</si>
  <si>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</si>
  <si>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</si>
  <si>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</si>
  <si>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</si>
  <si>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</si>
  <si>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</si>
  <si>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</si>
  <si>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</si>
  <si>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</si>
  <si>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</si>
  <si>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</si>
  <si>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</si>
  <si>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</si>
  <si>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</si>
  <si>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</si>
  <si>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</si>
  <si>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</si>
  <si>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</si>
  <si>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</si>
  <si>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</si>
  <si>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</si>
  <si>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</si>
  <si>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</si>
  <si>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</si>
  <si>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</si>
  <si>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</si>
  <si>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</si>
  <si>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</si>
  <si>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</si>
  <si>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</si>
  <si>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</si>
  <si>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</si>
  <si>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</si>
  <si>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</si>
  <si>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</si>
  <si>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</si>
  <si>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</si>
  <si>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</si>
  <si>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</si>
  <si>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</si>
  <si>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</si>
  <si>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</si>
  <si>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</si>
  <si>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</si>
  <si>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</si>
  <si>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</si>
  <si>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</si>
  <si>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</si>
  <si>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</si>
  <si>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</si>
  <si>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</si>
  <si>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</si>
  <si>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</si>
  <si>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</si>
  <si>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</si>
  <si>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</si>
  <si>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</si>
  <si>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</si>
  <si>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</si>
  <si>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</si>
  <si>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</si>
  <si>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</si>
  <si>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</si>
  <si>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</si>
  <si>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</si>
  <si>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</si>
  <si>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</si>
  <si>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</si>
  <si>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</si>
  <si>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</si>
  <si>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</si>
  <si>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</si>
  <si>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</si>
  <si>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</si>
  <si>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</si>
  <si>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</si>
  <si>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</si>
  <si>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</si>
  <si>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</si>
  <si>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</si>
  <si>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</si>
  <si>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</si>
  <si>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</si>
  <si>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</si>
  <si>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</si>
  <si>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</si>
  <si>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</si>
  <si>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</si>
  <si>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</si>
  <si>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</si>
  <si>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</si>
  <si>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</si>
  <si>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</si>
  <si>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</si>
  <si>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</si>
  <si>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</si>
  <si>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</si>
  <si>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</si>
  <si>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</si>
  <si>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</si>
  <si>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</si>
  <si>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</si>
  <si>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</si>
  <si>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</si>
  <si>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</si>
  <si>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</si>
  <si>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</si>
  <si>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</si>
  <si>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</si>
  <si>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</si>
  <si>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</si>
  <si>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</si>
  <si>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</si>
  <si>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</si>
  <si>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</si>
  <si>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</si>
  <si>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</si>
  <si>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</si>
  <si>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</si>
  <si>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</si>
  <si>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</si>
  <si>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</si>
  <si>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</si>
  <si>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</si>
  <si>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</si>
  <si>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</si>
  <si>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</si>
  <si>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</si>
  <si>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</si>
  <si>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</si>
  <si>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</si>
  <si>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</si>
  <si>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</si>
  <si>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</si>
  <si>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</si>
  <si>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</si>
  <si>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</si>
  <si>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</si>
  <si>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</si>
  <si>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</si>
  <si>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</si>
  <si>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</si>
  <si>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</si>
  <si>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</si>
  <si>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</si>
  <si>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</si>
  <si>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</si>
  <si>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</si>
  <si>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</si>
  <si>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</si>
  <si>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</si>
  <si>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</si>
  <si>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</si>
  <si>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</si>
  <si>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</si>
  <si>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</si>
  <si>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</si>
  <si>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</si>
  <si>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</si>
  <si>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</si>
  <si>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</si>
  <si>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</si>
  <si>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</si>
  <si>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</si>
  <si>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</si>
  <si>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</si>
  <si>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</si>
  <si>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</si>
  <si>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</si>
  <si>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</si>
  <si>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</si>
  <si>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</si>
  <si>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</si>
  <si>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</si>
  <si>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</si>
  <si>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</si>
  <si>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</si>
  <si>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</si>
  <si>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</si>
  <si>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</si>
  <si>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</si>
  <si>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</si>
  <si>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</si>
  <si>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</si>
  <si>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</si>
  <si>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</si>
  <si>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</si>
  <si>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</si>
  <si>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</si>
  <si>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</si>
  <si>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</si>
  <si>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</si>
  <si>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</si>
  <si>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</si>
  <si>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</si>
  <si>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</si>
  <si>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</si>
  <si>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</si>
  <si>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</si>
  <si>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</si>
  <si>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</si>
  <si>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</si>
  <si>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</si>
  <si>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</si>
  <si>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</si>
  <si>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</si>
  <si>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</si>
  <si>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</si>
  <si>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</si>
  <si>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</si>
  <si>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</si>
  <si>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</si>
  <si>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</si>
  <si>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</si>
  <si>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</si>
  <si>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</si>
  <si>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</si>
  <si>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</si>
  <si>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</si>
  <si>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</si>
  <si>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</si>
  <si>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</si>
  <si>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</si>
  <si>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</si>
  <si>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</si>
  <si>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</si>
  <si>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</si>
  <si>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</si>
  <si>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</si>
  <si>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</si>
  <si>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</si>
  <si>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</si>
  <si>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</si>
  <si>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</si>
  <si>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</si>
  <si>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</si>
  <si>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</si>
  <si>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</si>
  <si>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</si>
  <si>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</si>
  <si>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</si>
  <si>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</si>
  <si>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</si>
  <si>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</si>
  <si>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</si>
  <si>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</si>
  <si>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</si>
  <si>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</si>
  <si>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</si>
  <si>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</si>
  <si>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</si>
  <si>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</si>
  <si>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</si>
  <si>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</si>
  <si>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</si>
  <si>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</si>
  <si>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</si>
  <si>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</si>
  <si>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</si>
  <si>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</si>
  <si>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</si>
  <si>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</si>
  <si>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</si>
  <si>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</si>
  <si>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</si>
  <si>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</si>
  <si>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</si>
  <si>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</si>
  <si>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</si>
  <si>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</si>
  <si>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</si>
  <si>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</si>
  <si>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</si>
  <si>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</si>
  <si>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</si>
  <si>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</si>
  <si>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</si>
  <si>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</si>
  <si>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</si>
  <si>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</si>
  <si>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</si>
  <si>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</si>
  <si>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</si>
  <si>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</si>
  <si>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</si>
  <si>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</si>
  <si>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</si>
  <si>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</si>
  <si>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</si>
  <si>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</si>
  <si>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</si>
  <si>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</si>
  <si>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</si>
  <si>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</si>
  <si>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</si>
  <si>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</si>
  <si>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</si>
  <si>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</si>
  <si>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</si>
  <si>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</si>
  <si>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</si>
  <si>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</si>
  <si>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</si>
  <si>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</si>
  <si>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</si>
  <si>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</si>
  <si>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</si>
  <si>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</si>
  <si>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</si>
  <si>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</si>
  <si>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</si>
  <si>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</si>
  <si>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</si>
  <si>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</si>
  <si>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</si>
  <si>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</si>
  <si>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</si>
  <si>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</si>
  <si>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</si>
  <si>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</si>
  <si>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</si>
  <si>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</si>
  <si>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</si>
  <si>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</si>
  <si>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</si>
  <si>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</si>
  <si>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</si>
  <si>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</si>
  <si>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</si>
  <si>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</si>
  <si>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</si>
  <si>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</si>
  <si>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</si>
  <si>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</si>
  <si>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</si>
  <si>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</si>
  <si>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</si>
  <si>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</si>
  <si>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</si>
  <si>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</si>
  <si>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</si>
  <si>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</si>
  <si>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</si>
  <si>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</si>
  <si>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</si>
  <si>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</si>
  <si>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</si>
  <si>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</si>
  <si>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</si>
  <si>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</si>
  <si>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</si>
  <si>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</si>
  <si>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</si>
  <si>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</si>
  <si>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</si>
  <si>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</si>
  <si>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</si>
  <si>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</si>
  <si>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</si>
  <si>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</si>
  <si>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</si>
  <si>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</si>
  <si>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</si>
  <si>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</si>
  <si>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</si>
  <si>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</si>
  <si>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</si>
  <si>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</si>
  <si>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</si>
  <si>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</si>
  <si>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</si>
  <si>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</si>
  <si>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</si>
  <si>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</si>
  <si>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</si>
  <si>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</si>
  <si>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</si>
  <si>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</si>
  <si>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</si>
  <si>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</si>
  <si>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</si>
  <si>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</si>
  <si>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</si>
  <si>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</si>
  <si>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</si>
  <si>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</si>
  <si>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</si>
  <si>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</si>
  <si>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</si>
  <si>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</si>
  <si>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</si>
  <si>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</si>
  <si>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</si>
  <si>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</si>
  <si>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</si>
  <si>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</si>
  <si>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</si>
  <si>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</si>
  <si>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</si>
  <si>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</si>
  <si>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</si>
  <si>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</si>
  <si>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</si>
  <si>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</si>
  <si>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</si>
  <si>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</si>
  <si>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</si>
  <si>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</si>
  <si>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</si>
  <si>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</si>
  <si>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</si>
  <si>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</si>
  <si>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</si>
  <si>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</si>
  <si>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</si>
  <si>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</si>
  <si>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</si>
  <si>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</si>
  <si>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</si>
  <si>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</si>
  <si>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</si>
  <si>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</si>
  <si>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</si>
  <si>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</si>
  <si>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</si>
  <si>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</si>
  <si>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</si>
  <si>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</si>
  <si>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</si>
  <si>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</si>
  <si>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</si>
  <si>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</si>
  <si>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</si>
  <si>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</si>
  <si>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</si>
  <si>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</si>
  <si>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</si>
  <si>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</si>
  <si>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</si>
  <si>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</si>
  <si>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</si>
  <si>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</si>
  <si>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</si>
  <si>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</si>
  <si>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</si>
  <si>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</si>
  <si>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</si>
  <si>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</si>
  <si>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</si>
  <si>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</si>
  <si>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</si>
  <si>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</si>
  <si>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</si>
  <si>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</si>
  <si>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</si>
  <si>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</si>
  <si>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</si>
  <si>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</si>
  <si>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</si>
  <si>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</si>
  <si>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</si>
  <si>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</si>
  <si>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</si>
  <si>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</si>
  <si>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</si>
  <si>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</si>
  <si>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</si>
  <si>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</si>
  <si>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</si>
  <si>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</si>
  <si>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</si>
  <si>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</si>
  <si>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</si>
  <si>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</si>
  <si>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</si>
  <si>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</si>
  <si>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</si>
  <si>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</si>
  <si>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</si>
  <si>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</si>
  <si>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</si>
  <si>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</si>
  <si>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</si>
  <si>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</si>
  <si>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</si>
  <si>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</si>
  <si>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</si>
  <si>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</si>
  <si>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</si>
  <si>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</si>
  <si>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</si>
  <si>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</si>
  <si>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</si>
  <si>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</si>
  <si>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</si>
  <si>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</si>
  <si>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</si>
  <si>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</si>
  <si>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</si>
  <si>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</si>
  <si>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</si>
  <si>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</si>
  <si>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</si>
  <si>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</si>
  <si>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</si>
  <si>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</si>
  <si>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</si>
  <si>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</si>
  <si>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</si>
  <si>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</si>
  <si>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</si>
  <si>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</si>
  <si>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</si>
  <si>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</si>
  <si>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</si>
  <si>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</si>
  <si>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</si>
  <si>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</si>
  <si>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</si>
  <si>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</si>
  <si>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</si>
  <si>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</si>
  <si>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</si>
  <si>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</si>
  <si>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</si>
  <si>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</si>
  <si>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</si>
  <si>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</si>
  <si>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</si>
  <si>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</si>
  <si>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</si>
  <si>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</si>
  <si>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</si>
  <si>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</si>
  <si>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</si>
  <si>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</si>
  <si>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</si>
  <si>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</si>
  <si>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</si>
  <si>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</si>
  <si>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</si>
  <si>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</si>
  <si>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</si>
  <si>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</si>
  <si>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</si>
  <si>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</si>
  <si>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</si>
  <si>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</si>
  <si>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</si>
  <si>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</si>
  <si>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</si>
  <si>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</si>
  <si>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</si>
  <si>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</si>
  <si>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</si>
  <si>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</si>
  <si>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</si>
  <si>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</si>
  <si>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</si>
  <si>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</si>
  <si>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</si>
  <si>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</si>
  <si>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</si>
  <si>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</si>
  <si>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</si>
  <si>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</si>
  <si>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</si>
  <si>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</si>
  <si>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</si>
  <si>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</si>
  <si>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</si>
  <si>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</si>
  <si>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</si>
  <si>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</si>
  <si>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</si>
  <si>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</si>
  <si>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</si>
  <si>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</si>
  <si>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</si>
  <si>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</si>
  <si>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</si>
  <si>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</si>
  <si>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</si>
  <si>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</si>
  <si>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</si>
  <si>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</si>
  <si>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</si>
  <si>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</si>
  <si>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</si>
  <si>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</si>
  <si>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</si>
  <si>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</si>
  <si>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</si>
  <si>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</si>
  <si>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</si>
  <si>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</si>
  <si>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</si>
  <si>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</si>
  <si>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</si>
  <si>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</si>
  <si>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</si>
  <si>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</si>
  <si>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</si>
  <si>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</si>
  <si>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</si>
  <si>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</si>
  <si>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</si>
  <si>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</si>
  <si>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</si>
  <si>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</si>
  <si>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</si>
  <si>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</si>
  <si>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</si>
  <si>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</si>
  <si>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</si>
  <si>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</si>
  <si>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</si>
  <si>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</si>
  <si>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</si>
  <si>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</si>
  <si>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</si>
  <si>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</si>
  <si>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</si>
  <si>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</si>
  <si>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</si>
  <si>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</si>
  <si>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</si>
  <si>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</si>
  <si>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</si>
  <si>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</si>
  <si>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</si>
  <si>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</si>
  <si>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</si>
  <si>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</si>
  <si>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</si>
  <si>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</si>
  <si>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</si>
  <si>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</si>
  <si>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</si>
  <si>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</si>
  <si>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</si>
  <si>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</si>
  <si>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</si>
  <si>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</si>
  <si>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</si>
  <si>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</si>
  <si>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</si>
  <si>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</si>
  <si>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</si>
  <si>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</si>
  <si>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</si>
  <si>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</si>
  <si>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</si>
  <si>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</si>
  <si>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</si>
  <si>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</si>
  <si>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</si>
  <si>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</si>
  <si>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</si>
  <si>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</si>
  <si>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</si>
  <si>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</si>
  <si>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</si>
  <si>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</si>
  <si>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</si>
  <si>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</si>
  <si>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</si>
  <si>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</si>
  <si>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</si>
  <si>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</si>
  <si>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</si>
  <si>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</si>
  <si>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</si>
  <si>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</si>
  <si>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</si>
  <si>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</si>
  <si>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</si>
  <si>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</si>
  <si>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</si>
  <si>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</si>
  <si>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</si>
  <si>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</si>
  <si>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</si>
  <si>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</si>
  <si>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</si>
  <si>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</si>
  <si>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</si>
  <si>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</si>
  <si>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</si>
  <si>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</si>
  <si>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</si>
  <si>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</si>
  <si>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</si>
  <si>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</si>
  <si>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</si>
  <si>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</si>
  <si>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</si>
  <si>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</si>
  <si>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</si>
  <si>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</si>
  <si>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</si>
  <si>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</si>
  <si>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</si>
  <si>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</si>
  <si>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</si>
  <si>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</si>
  <si>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</si>
  <si>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</si>
  <si>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</si>
  <si>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</si>
  <si>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</si>
  <si>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</si>
  <si>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</si>
  <si>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</si>
  <si>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</si>
  <si>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</si>
  <si>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</si>
  <si>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</si>
  <si>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</si>
  <si>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</si>
  <si>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</si>
  <si>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</si>
  <si>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</si>
  <si>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</si>
  <si>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</si>
  <si>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</si>
  <si>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</si>
  <si>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</si>
  <si>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</si>
  <si>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</si>
  <si>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</si>
  <si>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</si>
  <si>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</si>
  <si>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</si>
  <si>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</si>
  <si>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</si>
  <si>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</si>
  <si>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</si>
  <si>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</si>
  <si>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</si>
  <si>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</si>
  <si>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</si>
  <si>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</si>
  <si>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</si>
  <si>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</si>
  <si>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</si>
  <si>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</si>
  <si>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</si>
  <si>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</si>
  <si>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</si>
  <si>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</si>
  <si>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</si>
  <si>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</si>
  <si>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</si>
  <si>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</si>
  <si>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</si>
  <si>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</si>
  <si>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</si>
  <si>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</si>
  <si>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</si>
  <si>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</si>
  <si>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</si>
  <si>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</si>
  <si>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</si>
  <si>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</si>
  <si>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</si>
  <si>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</si>
  <si>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</si>
  <si>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</si>
  <si>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</si>
  <si>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</si>
  <si>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</si>
  <si>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</si>
  <si>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</si>
  <si>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</si>
  <si>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</si>
  <si>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</si>
  <si>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</si>
  <si>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</si>
  <si>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</si>
  <si>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</si>
  <si>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</si>
  <si>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</si>
  <si>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</si>
  <si>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</si>
  <si>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</si>
  <si>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</si>
  <si>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</si>
  <si>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</si>
  <si>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</si>
  <si>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</si>
  <si>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</si>
  <si>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</si>
  <si>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</si>
  <si>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</si>
  <si>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</si>
  <si>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</si>
  <si>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</si>
  <si>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</si>
  <si>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</si>
  <si>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</si>
  <si>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</si>
  <si>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</si>
  <si>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</si>
  <si>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</si>
  <si>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</si>
  <si>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</si>
  <si>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</si>
  <si>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</si>
  <si>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</si>
  <si>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</si>
  <si>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</si>
  <si>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</si>
  <si>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</si>
  <si>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</si>
  <si>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</si>
  <si>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</si>
  <si>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</si>
  <si>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</si>
  <si>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</si>
  <si>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</si>
  <si>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</si>
  <si>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</si>
  <si>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</si>
  <si>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</si>
  <si>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</si>
  <si>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</si>
  <si>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</si>
  <si>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</si>
  <si>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</si>
  <si>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</si>
  <si>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</si>
  <si>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</si>
  <si>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</si>
  <si>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</si>
  <si>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</si>
  <si>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</si>
  <si>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</si>
  <si>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</si>
  <si>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</si>
  <si>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</si>
  <si>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</si>
  <si>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</si>
  <si>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</si>
  <si>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</si>
  <si>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</si>
  <si>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</si>
  <si>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</si>
  <si>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</si>
  <si>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</si>
  <si>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</si>
  <si>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</si>
  <si>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</si>
  <si>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</si>
  <si>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</si>
  <si>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</si>
  <si>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</si>
  <si>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</si>
  <si>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</si>
  <si>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</si>
  <si>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</si>
  <si>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</si>
  <si>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</si>
  <si>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</si>
  <si>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</si>
  <si>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</si>
  <si>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</si>
  <si>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</si>
  <si>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</si>
  <si>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</si>
  <si>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</si>
  <si>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</si>
  <si>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</si>
  <si>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</si>
  <si>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</si>
  <si>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</si>
  <si>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</si>
  <si>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</si>
  <si>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</si>
  <si>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</si>
  <si>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</si>
  <si>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</si>
  <si>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</si>
  <si>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</si>
  <si>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</si>
  <si>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</si>
  <si>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</si>
  <si>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</si>
  <si>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</si>
  <si>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</si>
  <si>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</si>
  <si>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</si>
  <si>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</si>
  <si>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</si>
  <si>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</si>
  <si>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</si>
  <si>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</si>
  <si>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</si>
  <si>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</si>
  <si>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</si>
  <si>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</si>
  <si>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</si>
  <si>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</si>
  <si>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</si>
  <si>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</si>
  <si>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</si>
  <si>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</si>
  <si>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</si>
  <si>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</si>
  <si>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</si>
  <si>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</si>
  <si>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</si>
  <si>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</si>
  <si>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</si>
  <si>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</si>
  <si>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</si>
  <si>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</si>
  <si>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</si>
  <si>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</si>
  <si>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</si>
  <si>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</si>
  <si>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</si>
  <si>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</si>
  <si>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</si>
  <si>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</si>
  <si>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</si>
  <si>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</si>
  <si>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</si>
  <si>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</si>
  <si>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</si>
  <si>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</si>
  <si>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</si>
  <si>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</si>
  <si>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</si>
  <si>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</si>
  <si>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</si>
  <si>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</si>
  <si>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</si>
  <si>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</si>
  <si>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</si>
  <si>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</si>
  <si>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</si>
  <si>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</si>
  <si>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</si>
  <si>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</si>
  <si>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</si>
  <si>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</si>
  <si>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</si>
  <si>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</si>
  <si>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</si>
  <si>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</si>
  <si>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</si>
  <si>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</si>
  <si>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</si>
  <si>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</si>
  <si>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</si>
  <si>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</si>
  <si>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</si>
  <si>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</si>
  <si>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</si>
  <si>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</si>
  <si>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</si>
  <si>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</si>
  <si>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</si>
  <si>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</si>
  <si>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</si>
  <si>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</si>
  <si>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</si>
  <si>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</si>
  <si>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</si>
  <si>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</si>
  <si>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</si>
  <si>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</si>
  <si>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</si>
  <si>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</si>
  <si>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</si>
  <si>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</si>
  <si>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</si>
  <si>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</si>
  <si>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</si>
  <si>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</si>
  <si>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</si>
  <si>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</si>
  <si>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</si>
  <si>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</si>
  <si>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</si>
  <si>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</si>
  <si>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</si>
  <si>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</si>
  <si>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</si>
  <si>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</si>
  <si>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</si>
  <si>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</si>
  <si>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</si>
  <si>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</si>
  <si>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</si>
  <si>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</si>
  <si>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</si>
  <si>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</si>
  <si>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</si>
  <si>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</si>
  <si>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</si>
  <si>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</si>
  <si>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</si>
  <si>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</si>
  <si>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</si>
  <si>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</si>
  <si>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</si>
  <si>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</si>
  <si>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</si>
  <si>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</si>
  <si>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</si>
  <si>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</si>
  <si>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</si>
  <si>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</si>
  <si>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</si>
  <si>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</si>
  <si>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</si>
  <si>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</si>
  <si>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</si>
  <si>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</si>
  <si>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</si>
  <si>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</si>
  <si>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</si>
  <si>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</si>
  <si>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</si>
  <si>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</si>
  <si>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</si>
  <si>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</si>
  <si>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</si>
  <si>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</si>
  <si>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</si>
  <si>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</si>
  <si>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</si>
  <si>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</si>
  <si>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</si>
  <si>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</si>
  <si>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</si>
  <si>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</si>
  <si>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</si>
  <si>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</si>
  <si>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</si>
  <si>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</si>
  <si>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</si>
  <si>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</si>
  <si>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</si>
  <si>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</si>
  <si>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</si>
  <si>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</si>
  <si>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</si>
  <si>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</si>
  <si>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</si>
  <si>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</si>
  <si>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</si>
  <si>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</si>
  <si>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</si>
  <si>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</si>
  <si>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</si>
  <si>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</si>
  <si>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</si>
  <si>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</si>
  <si>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</si>
  <si>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</si>
  <si>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</si>
  <si>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</si>
  <si>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</si>
  <si>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</si>
  <si>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</si>
  <si>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</si>
  <si>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</si>
  <si>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</si>
  <si>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</si>
  <si>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</si>
  <si>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</si>
  <si>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</si>
  <si>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</si>
  <si>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</si>
  <si>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</si>
  <si>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</si>
  <si>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</si>
  <si>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</si>
  <si>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</si>
  <si>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</si>
  <si>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</si>
  <si>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</si>
  <si>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</si>
  <si>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</si>
  <si>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</si>
  <si>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</si>
  <si>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</si>
  <si>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</si>
  <si>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</si>
  <si>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</si>
  <si>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</si>
  <si>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</si>
  <si>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</si>
  <si>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</si>
  <si>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</si>
  <si>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</si>
  <si>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</si>
  <si>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</si>
  <si>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</si>
  <si>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</si>
  <si>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</si>
  <si>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</si>
  <si>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</si>
  <si>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</si>
  <si>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</si>
  <si>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</si>
  <si>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</si>
  <si>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</si>
  <si>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</si>
  <si>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</si>
  <si>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</si>
  <si>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</si>
  <si>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</si>
  <si>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</si>
  <si>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</si>
  <si>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</si>
  <si>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</si>
  <si>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</si>
  <si>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</si>
  <si>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</si>
  <si>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</si>
  <si>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</si>
  <si>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</si>
  <si>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</si>
  <si>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</si>
  <si>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</si>
  <si>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</si>
  <si>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</si>
  <si>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</si>
  <si>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</si>
  <si>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</si>
  <si>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</si>
  <si>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</si>
  <si>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</si>
  <si>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</si>
  <si>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</si>
  <si>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</si>
  <si>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</si>
  <si>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</si>
  <si>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</si>
  <si>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</si>
  <si>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</si>
  <si>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</si>
  <si>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</si>
  <si>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</si>
  <si>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</si>
  <si>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</si>
  <si>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</si>
  <si>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</si>
  <si>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</si>
  <si>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</si>
  <si>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</si>
  <si>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</si>
  <si>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</si>
  <si>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</si>
  <si>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</si>
  <si>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</si>
  <si>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</si>
  <si>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</si>
  <si>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</si>
  <si>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</si>
  <si>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</si>
  <si>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</si>
  <si>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</si>
  <si>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</si>
  <si>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</si>
  <si>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</si>
  <si>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</si>
  <si>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</si>
  <si>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</si>
  <si>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</si>
  <si>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</si>
  <si>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</si>
  <si>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</si>
  <si>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</si>
  <si>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</si>
  <si>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</si>
  <si>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</si>
  <si>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</si>
  <si>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</si>
  <si>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</si>
  <si>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</si>
  <si>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</si>
  <si>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</si>
  <si>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</si>
  <si>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</si>
  <si>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</si>
  <si>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</si>
  <si>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</si>
  <si>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</si>
  <si>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</si>
  <si>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</si>
  <si>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</si>
  <si>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</si>
  <si>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</si>
  <si>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</si>
  <si>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</si>
  <si>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</si>
  <si>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</si>
  <si>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</si>
  <si>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</si>
  <si>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</si>
  <si>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</si>
  <si>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</si>
  <si>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</si>
  <si>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</si>
  <si>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</si>
  <si>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</si>
  <si>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</si>
  <si>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</si>
  <si>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</si>
  <si>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</si>
  <si>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</si>
  <si>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</si>
  <si>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</si>
  <si>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</si>
  <si>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</si>
  <si>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</si>
  <si>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</si>
  <si>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</si>
  <si>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</si>
  <si>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</si>
  <si>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</si>
  <si>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</si>
  <si>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</si>
  <si>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</si>
  <si>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</si>
  <si>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</si>
  <si>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</si>
  <si>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</si>
  <si>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</si>
  <si>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</si>
  <si>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</si>
  <si>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</si>
  <si>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</si>
  <si>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</si>
  <si>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</si>
  <si>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</si>
  <si>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</si>
  <si>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</si>
  <si>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</si>
  <si>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</si>
  <si>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</si>
  <si>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</si>
  <si>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</si>
  <si>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</si>
  <si>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</si>
  <si>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</si>
  <si>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</si>
  <si>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</si>
  <si>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</si>
  <si>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</si>
  <si>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</si>
  <si>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</si>
  <si>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</si>
  <si>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</si>
  <si>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</si>
  <si>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</si>
  <si>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</si>
  <si>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</si>
  <si>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</si>
  <si>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</si>
  <si>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</si>
  <si>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</si>
  <si>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</si>
  <si>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</si>
  <si>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</si>
  <si>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</si>
  <si>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</si>
  <si>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</si>
  <si>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</si>
  <si>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</si>
  <si>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</si>
  <si>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</si>
  <si>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</si>
  <si>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</si>
  <si>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</si>
  <si>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</si>
  <si>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</si>
  <si>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</si>
  <si>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</si>
  <si>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</si>
  <si>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</si>
  <si>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</si>
  <si>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</si>
  <si>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</si>
  <si>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</si>
  <si>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</si>
  <si>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</si>
  <si>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</si>
  <si>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</si>
  <si>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</si>
  <si>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</si>
  <si>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</si>
  <si>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</si>
  <si>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</si>
  <si>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</si>
  <si>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</si>
  <si>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</si>
  <si>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</si>
  <si>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</si>
  <si>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</si>
  <si>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</si>
  <si>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</si>
  <si>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</si>
  <si>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</si>
  <si>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</si>
  <si>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</si>
  <si>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</si>
  <si>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</si>
  <si>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</si>
  <si>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</si>
  <si>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</si>
  <si>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</si>
  <si>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</si>
  <si>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</si>
  <si>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</si>
  <si>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</si>
  <si>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</si>
  <si>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</si>
  <si>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</si>
  <si>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</si>
  <si>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</si>
  <si>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</si>
  <si>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</si>
  <si>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</si>
  <si>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</si>
  <si>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</si>
  <si>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</si>
  <si>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</si>
  <si>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</si>
  <si>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</si>
  <si>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</si>
  <si>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</si>
  <si>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</si>
  <si>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</si>
  <si>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</si>
  <si>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</si>
  <si>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</si>
  <si>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</si>
  <si>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</si>
  <si>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</si>
  <si>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</si>
  <si>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</si>
  <si>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</si>
  <si>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</si>
  <si>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</si>
  <si>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</si>
  <si>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</si>
  <si>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</si>
  <si>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</si>
  <si>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</si>
  <si>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</si>
  <si>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</si>
  <si>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</si>
  <si>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</si>
  <si>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</si>
  <si>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</si>
  <si>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</si>
  <si>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</si>
  <si>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</si>
  <si>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</si>
  <si>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</si>
  <si>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</si>
  <si>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</si>
  <si>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</si>
  <si>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</si>
  <si>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</si>
  <si>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</si>
  <si>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</si>
  <si>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</si>
  <si>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</si>
  <si>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</si>
  <si>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</si>
  <si>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</si>
  <si>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</si>
  <si>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</si>
  <si>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</si>
  <si>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</si>
  <si>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</si>
  <si>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</si>
  <si>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</si>
  <si>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</si>
  <si>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</si>
  <si>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</si>
  <si>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</si>
  <si>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</si>
  <si>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</si>
  <si>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</si>
  <si>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</si>
  <si>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</si>
  <si>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</si>
  <si>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</si>
  <si>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</si>
  <si>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</si>
  <si>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</si>
  <si>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</si>
  <si>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</si>
  <si>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</si>
  <si>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</si>
  <si>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</si>
  <si>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</si>
  <si>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</si>
  <si>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</si>
  <si>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</si>
  <si>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</si>
  <si>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</si>
  <si>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</si>
  <si>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</si>
  <si>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</si>
  <si>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</si>
  <si>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</si>
  <si>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</si>
  <si>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</si>
  <si>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</si>
  <si>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</si>
  <si>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</si>
  <si>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</si>
  <si>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</si>
  <si>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</si>
  <si>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</si>
  <si>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</si>
  <si>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</si>
  <si>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</si>
  <si>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</si>
  <si>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</si>
  <si>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</si>
  <si>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</si>
  <si>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</si>
  <si>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</si>
  <si>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</si>
  <si>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</si>
  <si>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</si>
  <si>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</si>
  <si>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</si>
  <si>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</si>
  <si>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</si>
  <si>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</si>
  <si>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</si>
  <si>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</si>
  <si>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</si>
  <si>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</si>
  <si>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</si>
  <si>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</si>
  <si>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</si>
  <si>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</si>
  <si>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</si>
  <si>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</si>
  <si>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</si>
  <si>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</si>
  <si>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</si>
  <si>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</si>
  <si>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</si>
  <si>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</si>
  <si>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</si>
  <si>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</si>
  <si>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</si>
  <si>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</si>
  <si>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</si>
  <si>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</si>
  <si>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</si>
  <si>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</si>
  <si>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</si>
  <si>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</si>
  <si>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</si>
  <si>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</si>
  <si>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</si>
  <si>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</si>
  <si>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</si>
  <si>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</si>
  <si>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</si>
  <si>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</si>
  <si>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</si>
  <si>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</si>
  <si>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</si>
  <si>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</si>
  <si>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</si>
  <si>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</si>
  <si>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</si>
  <si>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</si>
  <si>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</si>
  <si>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</si>
  <si>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</si>
  <si>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</si>
  <si>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</si>
  <si>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</si>
  <si>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</si>
  <si>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</si>
  <si>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</si>
  <si>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</si>
  <si>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</si>
  <si>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</si>
  <si>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</si>
  <si>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</si>
  <si>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</si>
  <si>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</si>
  <si>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</si>
  <si>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</si>
  <si>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</si>
  <si>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</si>
  <si>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</si>
  <si>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</si>
  <si>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</si>
  <si>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</si>
  <si>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</si>
  <si>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</si>
  <si>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</si>
  <si>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</si>
  <si>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</si>
  <si>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</si>
  <si>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</si>
  <si>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</si>
  <si>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</si>
  <si>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</si>
  <si>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</si>
  <si>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</si>
  <si>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</si>
  <si>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</si>
  <si>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</si>
  <si>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</si>
  <si>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</si>
  <si>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</si>
  <si>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</si>
  <si>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</si>
  <si>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</si>
  <si>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</si>
  <si>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</si>
  <si>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</si>
  <si>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</si>
  <si>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</si>
  <si>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</si>
  <si>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</si>
  <si>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</si>
  <si>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</si>
  <si>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</si>
  <si>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</si>
  <si>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</si>
  <si>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</si>
  <si>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</si>
  <si>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</si>
  <si>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</si>
  <si>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</si>
  <si>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</si>
  <si>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</si>
  <si>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</si>
  <si>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</si>
  <si>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</si>
  <si>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</si>
  <si>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</si>
  <si>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</si>
  <si>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</si>
  <si>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</si>
  <si>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</si>
  <si>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</si>
  <si>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</si>
  <si>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</si>
  <si>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</si>
  <si>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</si>
  <si>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</si>
  <si>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</si>
  <si>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</si>
  <si>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</si>
  <si>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</si>
  <si>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</si>
  <si>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</si>
  <si>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</si>
  <si>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</si>
  <si>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</si>
  <si>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</si>
  <si>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</si>
  <si>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</si>
  <si>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</si>
  <si>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</si>
  <si>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</si>
  <si>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</si>
  <si>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</si>
  <si>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</si>
  <si>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</si>
  <si>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</si>
  <si>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</si>
  <si>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</si>
  <si>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</si>
  <si>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</si>
  <si>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</si>
  <si>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</si>
  <si>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</si>
  <si>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</si>
  <si>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</si>
  <si>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</si>
  <si>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</si>
  <si>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</si>
  <si>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</si>
  <si>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</si>
  <si>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</si>
  <si>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</si>
  <si>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</si>
  <si>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</si>
  <si>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</si>
  <si>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</si>
  <si>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</si>
  <si>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</si>
  <si>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</si>
  <si>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</si>
  <si>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</si>
  <si>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</si>
  <si>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</si>
  <si>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</si>
  <si>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</si>
  <si>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</si>
  <si>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</si>
  <si>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</si>
  <si>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</si>
  <si>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</si>
  <si>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</si>
  <si>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</si>
  <si>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</si>
  <si>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</si>
  <si>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</si>
  <si>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</si>
  <si>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</si>
  <si>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</si>
  <si>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</si>
  <si>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</si>
  <si>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</si>
  <si>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</si>
  <si>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</si>
  <si>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</si>
  <si>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</si>
  <si>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</si>
  <si>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</si>
  <si>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</si>
  <si>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</si>
  <si>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</si>
  <si>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</si>
  <si>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</si>
  <si>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</si>
  <si>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</si>
  <si>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</si>
  <si>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</si>
  <si>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</si>
  <si>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</si>
  <si>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</si>
  <si>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</si>
  <si>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</si>
  <si>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</si>
  <si>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</si>
  <si>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</si>
  <si>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</si>
  <si>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</si>
  <si>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</si>
  <si>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</si>
  <si>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</si>
  <si>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</si>
  <si>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</si>
  <si>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</si>
  <si>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</si>
  <si>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</si>
  <si>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</si>
  <si>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</si>
  <si>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</si>
  <si>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</si>
  <si>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</si>
  <si>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</si>
  <si>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</si>
  <si>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</si>
  <si>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</si>
  <si>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</si>
  <si>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</si>
  <si>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</si>
  <si>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</si>
  <si>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</si>
  <si>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</si>
  <si>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</si>
  <si>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</si>
  <si>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</si>
  <si>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</si>
  <si>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</si>
  <si>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</si>
  <si>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</si>
  <si>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</si>
  <si>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</si>
  <si>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</si>
  <si>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</si>
  <si>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</si>
  <si>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</si>
  <si>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</si>
  <si>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</si>
  <si>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</si>
  <si>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</si>
  <si>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</si>
  <si>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</si>
  <si>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</si>
  <si>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</si>
  <si>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</si>
  <si>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</si>
  <si>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</si>
  <si>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</si>
  <si>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</si>
  <si>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</si>
  <si>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</si>
  <si>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</si>
  <si>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</si>
  <si>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</si>
  <si>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</si>
  <si>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</si>
  <si>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</si>
  <si>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</si>
  <si>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</si>
  <si>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</si>
  <si>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</si>
  <si>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</si>
  <si>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</si>
  <si>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</si>
  <si>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</si>
  <si>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</si>
  <si>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</si>
  <si>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</si>
  <si>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</si>
  <si>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</si>
  <si>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</si>
  <si>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</si>
  <si>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</si>
  <si>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</si>
  <si>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</si>
  <si>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</si>
  <si>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</si>
  <si>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</si>
  <si>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</si>
  <si>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</si>
  <si>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</si>
  <si>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</si>
  <si>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</si>
  <si>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</si>
  <si>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</si>
  <si>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</si>
  <si>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</si>
  <si>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</si>
  <si>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</si>
  <si>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</si>
  <si>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</si>
  <si>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</si>
  <si>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</si>
  <si>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</si>
  <si>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</si>
  <si>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</si>
  <si>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</si>
  <si>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</si>
  <si>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</si>
  <si>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</si>
  <si>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</si>
  <si>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</si>
  <si>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</si>
  <si>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</si>
  <si>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</si>
  <si>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</si>
  <si>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</si>
  <si>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</si>
  <si>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</si>
  <si>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</si>
  <si>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</si>
  <si>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</si>
  <si>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</si>
  <si>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</si>
  <si>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</si>
  <si>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</si>
  <si>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</si>
  <si>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</si>
  <si>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</si>
  <si>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</si>
  <si>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</si>
  <si>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</si>
  <si>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</si>
  <si>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</si>
  <si>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</si>
  <si>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</si>
  <si>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</si>
  <si>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</si>
  <si>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</si>
  <si>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</si>
  <si>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</si>
  <si>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</si>
  <si>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</si>
  <si>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</si>
  <si>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</si>
  <si>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</si>
  <si>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</si>
  <si>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</si>
  <si>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</si>
  <si>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</si>
  <si>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</si>
  <si>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</si>
  <si>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</si>
  <si>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</si>
  <si>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</si>
  <si>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</si>
  <si>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</si>
  <si>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</si>
  <si>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</si>
  <si>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</si>
  <si>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</si>
  <si>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</si>
  <si>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</si>
  <si>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</si>
  <si>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</si>
  <si>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</si>
  <si>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</si>
  <si>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</si>
  <si>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</si>
  <si>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</si>
  <si>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</si>
  <si>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</si>
  <si>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</si>
  <si>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</si>
  <si>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</si>
  <si>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</si>
  <si>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</si>
  <si>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</si>
  <si>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</si>
  <si>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</si>
  <si>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</si>
  <si>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</si>
  <si>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</si>
  <si>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</si>
  <si>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</si>
  <si>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</si>
  <si>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</si>
  <si>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</si>
  <si>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</si>
  <si>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</si>
  <si>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</si>
  <si>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</si>
  <si>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</si>
  <si>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</si>
  <si>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</si>
  <si>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</si>
  <si>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</si>
  <si>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</si>
  <si>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</si>
  <si>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</si>
  <si>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</si>
  <si>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</si>
  <si>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</si>
  <si>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</si>
  <si>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</si>
  <si>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</si>
  <si>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</si>
  <si>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</si>
  <si>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</si>
  <si>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</si>
  <si>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</si>
  <si>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</si>
  <si>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</si>
  <si>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</si>
  <si>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</si>
  <si>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</si>
  <si>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</si>
  <si>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</si>
  <si>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</si>
  <si>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</si>
  <si>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</si>
  <si>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</si>
  <si>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</si>
  <si>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</si>
  <si>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</si>
  <si>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</si>
  <si>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</si>
  <si>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</si>
  <si>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</si>
  <si>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</si>
  <si>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</si>
  <si>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</si>
  <si>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</si>
  <si>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</si>
  <si>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</si>
  <si>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</si>
  <si>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</si>
  <si>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</si>
  <si>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</si>
  <si>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</si>
  <si>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</si>
  <si>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</si>
  <si>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</si>
  <si>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</si>
  <si>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</si>
  <si>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</si>
  <si>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</si>
  <si>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</si>
  <si>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</si>
  <si>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</si>
  <si>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</si>
  <si>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</si>
  <si>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</si>
  <si>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</si>
  <si>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</si>
  <si>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</si>
  <si>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</si>
  <si>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</si>
  <si>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</si>
  <si>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</si>
  <si>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</si>
  <si>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</si>
  <si>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</si>
  <si>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</si>
  <si>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</si>
  <si>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</si>
  <si>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</si>
  <si>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</si>
  <si>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</si>
  <si>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</si>
  <si>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</si>
  <si>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</si>
  <si>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</si>
  <si>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</si>
  <si>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</si>
  <si>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</si>
  <si>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</si>
  <si>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</si>
  <si>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</si>
  <si>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</si>
  <si>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</si>
  <si>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</si>
  <si>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</si>
  <si>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</si>
  <si>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</si>
  <si>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</si>
  <si>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</si>
  <si>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</si>
  <si>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</si>
  <si>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</si>
  <si>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</si>
  <si>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</si>
  <si>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</si>
  <si>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</si>
  <si>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</si>
  <si>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</si>
  <si>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</si>
  <si>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</si>
  <si>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</si>
  <si>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</si>
  <si>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</si>
  <si>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</si>
  <si>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</si>
  <si>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</si>
  <si>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</si>
  <si>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</si>
  <si>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</si>
  <si>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</si>
  <si>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</si>
  <si>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</si>
  <si>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</si>
  <si>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</si>
  <si>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</si>
  <si>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</si>
  <si>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</si>
  <si>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</si>
  <si>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</si>
  <si>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</si>
  <si>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</si>
  <si>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</si>
  <si>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</si>
  <si>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</si>
  <si>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</si>
  <si>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</si>
  <si>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</si>
  <si>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</si>
  <si>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</si>
  <si>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</si>
  <si>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</si>
  <si>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</si>
  <si>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</si>
  <si>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</si>
  <si>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</si>
  <si>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</si>
  <si>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</si>
  <si>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</si>
  <si>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</si>
  <si>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</si>
  <si>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</si>
  <si>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</si>
  <si>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</si>
  <si>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</si>
  <si>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</si>
  <si>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</si>
  <si>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</si>
  <si>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</si>
  <si>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</si>
  <si>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</si>
  <si>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</si>
  <si>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</si>
  <si>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</si>
  <si>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</si>
  <si>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</si>
  <si>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</si>
  <si>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</si>
  <si>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</si>
  <si>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</si>
  <si>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</si>
  <si>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</si>
  <si>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</si>
  <si>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</si>
  <si>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</si>
  <si>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</si>
  <si>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</si>
  <si>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</si>
  <si>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</si>
  <si>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</si>
  <si>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</si>
  <si>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</si>
  <si>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</si>
  <si>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</si>
  <si>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</si>
  <si>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</si>
  <si>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</si>
  <si>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</si>
  <si>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</si>
  <si>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</si>
  <si>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</si>
  <si>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</si>
  <si>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</si>
  <si>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</si>
  <si>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</si>
  <si>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</si>
  <si>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</si>
  <si>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</si>
  <si>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</si>
  <si>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</si>
  <si>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</si>
  <si>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</si>
  <si>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</si>
  <si>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</si>
  <si>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</si>
  <si>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</si>
  <si>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</si>
  <si>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</si>
  <si>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</si>
  <si>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</si>
  <si>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</si>
  <si>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</si>
  <si>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</si>
  <si>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</si>
  <si>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</si>
  <si>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</si>
  <si>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</si>
  <si>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</si>
  <si>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</si>
  <si>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</si>
  <si>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</si>
  <si>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</si>
  <si>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</si>
  <si>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</si>
  <si>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</si>
  <si>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</si>
  <si>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</si>
  <si>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</si>
  <si>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</si>
  <si>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</si>
  <si>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</si>
  <si>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</si>
  <si>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</si>
  <si>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</si>
  <si>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</si>
  <si>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</si>
  <si>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</si>
  <si>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</si>
  <si>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</si>
  <si>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</si>
  <si>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</si>
  <si>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</si>
  <si>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</si>
  <si>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</si>
  <si>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</si>
  <si>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</si>
  <si>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</si>
  <si>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</si>
  <si>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</si>
  <si>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</si>
  <si>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</si>
  <si>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</si>
  <si>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</si>
  <si>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</si>
  <si>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</si>
  <si>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</si>
  <si>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</si>
  <si>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</si>
  <si>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</si>
  <si>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</si>
  <si>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</si>
  <si>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</si>
  <si>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</si>
  <si>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</si>
  <si>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</si>
  <si>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</si>
  <si>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</si>
  <si>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</si>
  <si>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</si>
  <si>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</si>
  <si>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</si>
  <si>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</si>
  <si>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</si>
  <si>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</si>
  <si>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</si>
  <si>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</si>
  <si>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</si>
  <si>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</si>
  <si>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</si>
  <si>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</si>
  <si>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</si>
  <si>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</si>
  <si>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</si>
  <si>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</si>
  <si>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</si>
  <si>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</si>
  <si>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</si>
  <si>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</si>
  <si>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</si>
  <si>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</si>
  <si>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</si>
  <si>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</si>
  <si>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</si>
  <si>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</si>
  <si>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</si>
  <si>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</si>
  <si>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</si>
  <si>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</si>
  <si>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</si>
  <si>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</si>
  <si>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</si>
  <si>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</si>
  <si>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</si>
  <si>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</si>
  <si>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</si>
  <si>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</si>
  <si>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</si>
  <si>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</si>
  <si>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</si>
  <si>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</si>
  <si>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</si>
  <si>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</si>
  <si>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</si>
  <si>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</si>
  <si>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</si>
  <si>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</si>
  <si>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</si>
  <si>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</si>
  <si>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</si>
  <si>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</si>
  <si>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</si>
  <si>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</si>
  <si>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</si>
  <si>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</si>
  <si>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</si>
  <si>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</si>
  <si>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</si>
  <si>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</si>
  <si>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</si>
  <si>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</si>
  <si>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</si>
  <si>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</si>
  <si>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</si>
  <si>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</si>
  <si>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</si>
  <si>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</si>
  <si>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</si>
  <si>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</si>
  <si>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</si>
  <si>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</si>
  <si>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</si>
  <si>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</si>
  <si>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</si>
  <si>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</si>
  <si>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</si>
  <si>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</si>
  <si>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</si>
  <si>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</si>
  <si>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</si>
  <si>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</si>
  <si>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</si>
  <si>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</si>
  <si>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</si>
  <si>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</si>
  <si>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</si>
  <si>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</si>
  <si>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</si>
  <si>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</si>
  <si>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</si>
  <si>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</si>
  <si>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</si>
  <si>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</si>
  <si>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</si>
  <si>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</si>
  <si>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</si>
  <si>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</si>
  <si>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</si>
  <si>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</si>
  <si>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</si>
  <si>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</si>
  <si>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</si>
  <si>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</si>
  <si>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</si>
  <si>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</si>
  <si>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</si>
  <si>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</si>
  <si>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</si>
  <si>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</si>
  <si>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</si>
  <si>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</si>
  <si>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</si>
  <si>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</si>
  <si>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</si>
  <si>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</si>
  <si>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</si>
  <si>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</si>
  <si>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</si>
  <si>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</si>
  <si>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</si>
  <si>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</si>
  <si>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</si>
  <si>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</si>
  <si>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</si>
  <si>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</si>
  <si>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</si>
  <si>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</si>
  <si>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</si>
  <si>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</si>
  <si>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</si>
  <si>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</si>
  <si>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</si>
  <si>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</si>
  <si>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</si>
  <si>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</si>
  <si>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</si>
  <si>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</si>
  <si>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</si>
  <si>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</si>
  <si>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</si>
  <si>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</si>
  <si>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</si>
  <si>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</si>
  <si>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</si>
  <si>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</si>
  <si>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</si>
  <si>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</si>
  <si>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</si>
  <si>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</si>
  <si>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</si>
  <si>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</si>
  <si>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</si>
  <si>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</si>
  <si>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</si>
  <si>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</si>
  <si>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</si>
  <si>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</si>
  <si>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</si>
  <si>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</si>
  <si>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</si>
  <si>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</si>
  <si>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</si>
  <si>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</si>
  <si>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</si>
  <si>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</si>
  <si>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</si>
  <si>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</si>
  <si>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</si>
  <si>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</si>
  <si>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</si>
  <si>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</si>
  <si>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</si>
  <si>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</si>
  <si>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</si>
  <si>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</si>
  <si>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</si>
  <si>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</si>
  <si>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</si>
  <si>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</si>
  <si>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</si>
  <si>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</si>
  <si>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</si>
  <si>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</si>
  <si>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</si>
  <si>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</si>
  <si>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</si>
  <si>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</si>
  <si>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</si>
  <si>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</si>
  <si>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</si>
  <si>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</si>
  <si>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</si>
  <si>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</si>
  <si>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</si>
  <si>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</si>
  <si>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</si>
  <si>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</si>
  <si>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</si>
  <si>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</si>
  <si>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</si>
  <si>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</si>
  <si>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</si>
  <si>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</si>
  <si>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</si>
  <si>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</si>
  <si>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</si>
  <si>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</si>
  <si>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</si>
  <si>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</si>
  <si>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</si>
  <si>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</si>
  <si>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</si>
  <si>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</si>
  <si>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</si>
  <si>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</si>
  <si>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</si>
  <si>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</si>
  <si>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</si>
  <si>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</si>
  <si>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</si>
  <si>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</si>
  <si>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</si>
  <si>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</si>
  <si>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</si>
  <si>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</si>
  <si>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</si>
  <si>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</si>
  <si>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</si>
  <si>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</si>
  <si>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</si>
  <si>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</si>
  <si>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</si>
  <si>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</si>
  <si>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</si>
  <si>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</si>
  <si>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</si>
  <si>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</si>
  <si>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</si>
  <si>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</si>
  <si>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</si>
  <si>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</si>
  <si>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</si>
  <si>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</si>
  <si>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</si>
  <si>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</si>
  <si>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</si>
  <si>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</si>
  <si>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</si>
  <si>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</si>
  <si>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</si>
  <si>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</si>
  <si>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</si>
  <si>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</si>
  <si>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</si>
  <si>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</si>
  <si>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</si>
  <si>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</si>
  <si>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</si>
  <si>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</si>
  <si>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</si>
  <si>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</si>
  <si>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</si>
  <si>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</si>
  <si>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</si>
  <si>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</si>
  <si>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</si>
  <si>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</si>
  <si>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</si>
  <si>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</si>
  <si>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</si>
  <si>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</si>
  <si>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</si>
  <si>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</si>
  <si>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</si>
  <si>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</si>
  <si>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</si>
  <si>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</si>
  <si>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</si>
  <si>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</si>
  <si>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</si>
  <si>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</si>
  <si>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</si>
  <si>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</si>
  <si>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</si>
  <si>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</si>
  <si>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</si>
  <si>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</si>
  <si>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</si>
  <si>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</si>
  <si>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</si>
  <si>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</si>
  <si>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</si>
  <si>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</si>
  <si>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</si>
  <si>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</si>
  <si>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</si>
  <si>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</si>
  <si>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</si>
  <si>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</si>
  <si>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</si>
  <si>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</si>
  <si>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</si>
  <si>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</si>
  <si>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</si>
  <si>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</si>
  <si>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</si>
  <si>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</si>
  <si>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</si>
  <si>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</si>
  <si>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</si>
  <si>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</si>
  <si>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</si>
  <si>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</si>
  <si>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</si>
  <si>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</si>
  <si>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</si>
  <si>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</si>
  <si>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</si>
  <si>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</si>
  <si>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</si>
  <si>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</si>
  <si>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</si>
  <si>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</si>
  <si>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</si>
  <si>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</si>
  <si>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</si>
  <si>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</si>
  <si>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</si>
  <si>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</si>
  <si>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</si>
  <si>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</si>
  <si>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</si>
  <si>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</si>
  <si>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</si>
  <si>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</si>
  <si>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</si>
  <si>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</si>
  <si>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</si>
  <si>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</si>
  <si>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</si>
  <si>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</si>
  <si>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</si>
  <si>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</si>
  <si>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</si>
  <si>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</si>
  <si>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</si>
  <si>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</si>
  <si>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</si>
  <si>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</si>
  <si>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</si>
  <si>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</si>
  <si>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</si>
  <si>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</si>
  <si>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</si>
  <si>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</si>
  <si>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</si>
  <si>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</si>
  <si>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</si>
  <si>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</si>
  <si>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</si>
  <si>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</si>
  <si>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</si>
  <si>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</si>
  <si>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</si>
  <si>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</si>
  <si>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</si>
  <si>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</si>
  <si>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</si>
  <si>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</si>
  <si>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</si>
  <si>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</si>
  <si>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</si>
  <si>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</si>
  <si>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</si>
  <si>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</si>
  <si>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</si>
  <si>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</si>
  <si>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</si>
  <si>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</si>
  <si>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</si>
  <si>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</si>
  <si>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</si>
  <si>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</si>
  <si>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</si>
  <si>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</si>
  <si>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</si>
  <si>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</si>
  <si>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</si>
  <si>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</si>
  <si>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</si>
  <si>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</si>
  <si>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</si>
  <si>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</si>
  <si>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</si>
  <si>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</si>
  <si>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</si>
  <si>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</si>
  <si>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</si>
  <si>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</si>
  <si>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</si>
  <si>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</si>
  <si>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</si>
  <si>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</si>
  <si>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</si>
  <si>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</si>
  <si>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</si>
  <si>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</si>
  <si>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</si>
  <si>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</si>
  <si>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</si>
  <si>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</si>
  <si>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</si>
  <si>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</si>
  <si>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</si>
  <si>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</si>
  <si>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</si>
  <si>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</si>
  <si>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</si>
  <si>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</si>
  <si>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</si>
  <si>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</si>
  <si>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</si>
  <si>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</si>
  <si>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</si>
  <si>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</si>
  <si>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</si>
  <si>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</si>
  <si>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</si>
  <si>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</si>
  <si>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</si>
  <si>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</si>
  <si>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</si>
  <si>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</si>
  <si>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</si>
  <si>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</si>
  <si>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</si>
  <si>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</si>
  <si>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</si>
  <si>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</si>
  <si>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</si>
  <si>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</si>
  <si>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</si>
  <si>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</si>
  <si>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</si>
  <si>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</si>
  <si>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</si>
  <si>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</si>
  <si>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</si>
  <si>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</si>
  <si>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</si>
  <si>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</si>
  <si>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</si>
  <si>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</si>
  <si>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</si>
  <si>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</si>
  <si>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</si>
  <si>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</si>
  <si>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</si>
  <si>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</si>
  <si>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</si>
  <si>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</si>
  <si>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</si>
  <si>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</si>
  <si>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</si>
  <si>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</si>
  <si>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</si>
  <si>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</si>
  <si>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</si>
  <si>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</si>
  <si>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</si>
  <si>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</si>
  <si>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</si>
  <si>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</si>
  <si>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</si>
  <si>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</si>
  <si>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</si>
  <si>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</si>
  <si>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</si>
  <si>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</si>
  <si>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</si>
  <si>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</si>
  <si>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</si>
  <si>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</si>
  <si>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</si>
  <si>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</si>
  <si>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</si>
  <si>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</si>
  <si>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</si>
  <si>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</si>
  <si>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</si>
  <si>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</si>
  <si>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</si>
  <si>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</si>
  <si>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</si>
  <si>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</si>
  <si>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</si>
  <si>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</si>
  <si>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</si>
  <si>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</si>
  <si>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</si>
  <si>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</si>
  <si>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</si>
  <si>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</si>
  <si>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</si>
  <si>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</si>
  <si>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</si>
  <si>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</si>
  <si>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</si>
  <si>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</si>
  <si>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</si>
  <si>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</si>
  <si>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</si>
  <si>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</si>
  <si>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</si>
  <si>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</si>
  <si>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</si>
  <si>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</si>
  <si>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</si>
  <si>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</si>
  <si>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</si>
  <si>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</si>
  <si>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</si>
  <si>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</si>
  <si>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</si>
  <si>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</si>
  <si>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</si>
  <si>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</si>
  <si>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</si>
  <si>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</si>
  <si>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</si>
  <si>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</si>
  <si>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</si>
  <si>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</si>
  <si>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</si>
  <si>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</si>
  <si>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</si>
  <si>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</si>
  <si>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</si>
  <si>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</si>
  <si>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</si>
  <si>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</si>
  <si>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</si>
  <si>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</si>
  <si>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</si>
  <si>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</si>
  <si>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</si>
  <si>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</si>
  <si>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</si>
  <si>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</si>
  <si>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</si>
  <si>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</si>
  <si>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</si>
  <si>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</si>
  <si>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</si>
  <si>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</si>
  <si>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</si>
  <si>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</si>
  <si>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</si>
  <si>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</si>
  <si>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</si>
  <si>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</si>
  <si>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</si>
  <si>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</si>
  <si>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</si>
  <si>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</si>
  <si>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</si>
  <si>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</si>
  <si>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</si>
  <si>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</si>
  <si>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</si>
  <si>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</si>
  <si>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</si>
  <si>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</si>
  <si>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</si>
  <si>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</si>
  <si>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</si>
  <si>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</si>
  <si>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</si>
  <si>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</si>
  <si>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</si>
  <si>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</si>
  <si>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</si>
  <si>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</si>
  <si>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</si>
  <si>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</si>
  <si>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</si>
  <si>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</si>
  <si>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</si>
  <si>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</si>
  <si>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</si>
  <si>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</si>
  <si>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</si>
  <si>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</si>
  <si>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</si>
  <si>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</si>
  <si>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</si>
  <si>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</si>
  <si>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</si>
  <si>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</si>
  <si>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</si>
  <si>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</si>
  <si>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</si>
  <si>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</si>
  <si>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</si>
  <si>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</si>
  <si>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</si>
  <si>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</si>
  <si>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</si>
  <si>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</si>
  <si>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</si>
  <si>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</si>
  <si>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</si>
  <si>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</si>
  <si>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</si>
  <si>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</si>
  <si>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</si>
  <si>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</si>
  <si>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</si>
  <si>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</si>
  <si>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</si>
  <si>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</si>
  <si>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</si>
  <si>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</si>
  <si>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</si>
  <si>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</si>
  <si>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</si>
  <si>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</si>
  <si>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</si>
  <si>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</si>
  <si>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</si>
  <si>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</si>
  <si>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</si>
  <si>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</si>
  <si>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</si>
  <si>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</si>
  <si>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</si>
  <si>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</si>
  <si>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</si>
  <si>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</si>
  <si>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</si>
  <si>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</si>
  <si>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</si>
  <si>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</si>
  <si>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</si>
  <si>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</si>
  <si>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</si>
  <si>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</si>
  <si>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</si>
  <si>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</si>
  <si>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</si>
  <si>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</si>
  <si>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</si>
  <si>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</si>
  <si>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</si>
  <si>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</si>
  <si>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</si>
  <si>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</si>
  <si>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</si>
  <si>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</si>
  <si>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</si>
  <si>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</si>
  <si>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</si>
  <si>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</si>
  <si>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</si>
  <si>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</si>
  <si>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</si>
  <si>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</si>
  <si>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</si>
  <si>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</si>
  <si>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</si>
  <si>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</si>
  <si>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</si>
  <si>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</si>
  <si>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</si>
  <si>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</si>
  <si>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</si>
  <si>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</si>
  <si>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</si>
  <si>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</si>
  <si>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</si>
  <si>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</si>
  <si>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</si>
  <si>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</si>
  <si>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</si>
  <si>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</si>
  <si>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</si>
  <si>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</si>
  <si>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</si>
  <si>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</si>
  <si>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</si>
  <si>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</si>
  <si>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</si>
  <si>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</si>
  <si>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</si>
  <si>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</si>
  <si>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</si>
  <si>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</si>
  <si>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</si>
  <si>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</si>
  <si>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</si>
  <si>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</si>
  <si>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</si>
  <si>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</si>
  <si>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</si>
  <si>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</si>
  <si>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</si>
  <si>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</si>
  <si>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</si>
  <si>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</si>
  <si>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</si>
  <si>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</si>
  <si>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</si>
  <si>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</si>
  <si>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</si>
  <si>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</si>
  <si>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</si>
  <si>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</si>
  <si>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</si>
  <si>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</si>
  <si>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</si>
  <si>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</si>
  <si>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</si>
  <si>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</si>
  <si>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</si>
  <si>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</si>
  <si>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</si>
  <si>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</si>
  <si>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</si>
  <si>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</si>
  <si>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</si>
  <si>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</si>
  <si>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</si>
  <si>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</si>
  <si>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</si>
  <si>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</si>
  <si>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</si>
  <si>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</si>
  <si>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</si>
  <si>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</si>
  <si>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</si>
  <si>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</si>
  <si>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</si>
  <si>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</si>
  <si>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</si>
  <si>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</si>
  <si>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</si>
  <si>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</si>
  <si>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</si>
  <si>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</si>
  <si>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</si>
  <si>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</si>
  <si>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</si>
  <si>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</si>
  <si>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</si>
  <si>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</si>
  <si>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</si>
  <si>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</si>
  <si>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</si>
  <si>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</si>
  <si>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</si>
  <si>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</si>
  <si>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</si>
  <si>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</si>
  <si>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</si>
  <si>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</si>
  <si>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</si>
  <si>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</si>
  <si>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</si>
  <si>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</si>
  <si>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</si>
  <si>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</si>
  <si>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</si>
  <si>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</si>
  <si>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</si>
  <si>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</si>
  <si>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</si>
  <si>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</si>
  <si>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</si>
  <si>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</si>
  <si>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</si>
  <si>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</si>
  <si>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</si>
  <si>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</si>
  <si>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</si>
  <si>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</si>
  <si>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</si>
  <si>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</si>
  <si>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</si>
  <si>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</si>
  <si>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</si>
  <si>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</si>
  <si>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</si>
  <si>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</si>
  <si>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</si>
  <si>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</si>
  <si>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</si>
  <si>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</si>
  <si>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</si>
  <si>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</si>
  <si>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</si>
  <si>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</si>
  <si>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</si>
  <si>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</si>
  <si>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</si>
  <si>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</si>
  <si>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</si>
  <si>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</si>
  <si>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</si>
  <si>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</si>
  <si>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</si>
  <si>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</si>
  <si>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</si>
  <si>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</si>
  <si>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</si>
  <si>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</si>
  <si>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</si>
  <si>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</si>
  <si>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</si>
  <si>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</si>
  <si>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</si>
  <si>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</si>
  <si>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</si>
  <si>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</si>
  <si>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</si>
  <si>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</si>
  <si>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</si>
  <si>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</si>
  <si>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</si>
  <si>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</si>
  <si>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</si>
  <si>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</si>
  <si>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</si>
  <si>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</si>
  <si>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</si>
  <si>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</si>
  <si>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</si>
  <si>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</si>
  <si>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</si>
  <si>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</si>
  <si>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</si>
  <si>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</si>
  <si>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</si>
  <si>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</si>
  <si>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</si>
  <si>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</si>
  <si>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</si>
  <si>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</si>
  <si>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</si>
  <si>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</si>
  <si>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</si>
  <si>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</si>
  <si>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</si>
  <si>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</si>
  <si>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</si>
  <si>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</si>
  <si>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</si>
  <si>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</si>
  <si>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</si>
  <si>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</si>
  <si>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</si>
  <si>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</si>
  <si>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</si>
  <si>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</si>
  <si>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</si>
  <si>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</si>
  <si>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</si>
  <si>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</si>
  <si>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</si>
  <si>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</si>
  <si>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</si>
  <si>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</si>
  <si>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</si>
  <si>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</si>
  <si>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</si>
  <si>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</si>
  <si>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</si>
  <si>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</si>
  <si>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</si>
  <si>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</si>
  <si>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</si>
  <si>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</si>
  <si>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</si>
  <si>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</si>
  <si>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</si>
  <si>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</si>
  <si>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</si>
  <si>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</si>
  <si>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</si>
  <si>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</si>
  <si>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</si>
  <si>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</si>
  <si>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</si>
  <si>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</si>
  <si>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</si>
  <si>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</si>
  <si>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</si>
  <si>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</si>
  <si>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</si>
  <si>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</si>
  <si>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</si>
  <si>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</si>
  <si>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</si>
  <si>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</si>
  <si>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</si>
  <si>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</si>
  <si>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</si>
  <si>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</si>
  <si>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</si>
  <si>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</si>
  <si>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</si>
  <si>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</si>
  <si>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</si>
  <si>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</si>
  <si>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</si>
  <si>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</si>
  <si>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</si>
  <si>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</si>
  <si>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</si>
  <si>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</si>
  <si>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</si>
  <si>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</si>
  <si>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</si>
  <si>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</si>
  <si>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</si>
  <si>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</si>
  <si>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</si>
  <si>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</si>
  <si>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</si>
  <si>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</si>
  <si>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</si>
  <si>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</si>
  <si>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</si>
  <si>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</si>
  <si>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</si>
  <si>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</si>
  <si>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</si>
  <si>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</si>
  <si>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</si>
  <si>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</si>
  <si>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</si>
  <si>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</si>
  <si>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</si>
  <si>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</si>
  <si>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</si>
  <si>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</si>
  <si>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</si>
  <si>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</si>
  <si>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</si>
  <si>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</si>
  <si>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</si>
  <si>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</si>
  <si>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</si>
  <si>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</si>
  <si>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</si>
  <si>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</si>
  <si>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</si>
  <si>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</si>
  <si>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</si>
  <si>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</si>
  <si>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</si>
  <si>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</si>
  <si>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</si>
  <si>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</si>
  <si>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</si>
  <si>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</si>
  <si>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</si>
  <si>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</si>
  <si>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</si>
  <si>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</si>
  <si>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</si>
  <si>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</si>
  <si>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</si>
  <si>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</si>
  <si>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</si>
  <si>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</si>
  <si>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</si>
  <si>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</si>
  <si>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</si>
  <si>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</si>
  <si>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</si>
  <si>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</si>
  <si>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</si>
  <si>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</si>
  <si>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</si>
  <si>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</si>
  <si>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</si>
  <si>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</si>
  <si>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</si>
  <si>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</si>
  <si>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</si>
  <si>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</si>
  <si>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</si>
  <si>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</si>
  <si>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</si>
  <si>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</si>
  <si>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</si>
  <si>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</si>
  <si>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</si>
  <si>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</si>
  <si>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</si>
  <si>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</si>
  <si>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</si>
  <si>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</si>
  <si>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</si>
  <si>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</si>
  <si>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</si>
  <si>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</si>
  <si>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</si>
  <si>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</si>
  <si>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</si>
  <si>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</si>
  <si>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</si>
  <si>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</si>
  <si>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</si>
  <si>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</si>
  <si>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</si>
  <si>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</si>
  <si>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</si>
  <si>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</si>
  <si>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</si>
  <si>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</si>
  <si>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</si>
  <si>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</si>
  <si>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</si>
  <si>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</si>
  <si>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</si>
  <si>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</si>
  <si>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</si>
  <si>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</si>
  <si>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</si>
  <si>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</si>
  <si>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</si>
  <si>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</si>
  <si>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</si>
  <si>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</si>
  <si>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</si>
  <si>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</si>
  <si>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</si>
  <si>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</si>
  <si>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</si>
  <si>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</si>
  <si>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</si>
  <si>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</si>
  <si>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</si>
  <si>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</si>
  <si>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</si>
  <si>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</si>
  <si>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</si>
  <si>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</si>
  <si>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</si>
  <si>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</si>
  <si>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</si>
  <si>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</si>
  <si>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</si>
  <si>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</si>
  <si>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</si>
  <si>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</si>
  <si>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</si>
  <si>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</si>
  <si>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</si>
  <si>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</si>
  <si>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</si>
  <si>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</si>
  <si>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</si>
  <si>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</si>
  <si>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</si>
  <si>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</si>
  <si>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</si>
  <si>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</si>
  <si>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</si>
  <si>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</si>
  <si>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</si>
  <si>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</si>
  <si>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</si>
  <si>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</si>
  <si>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</si>
  <si>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</si>
  <si>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</si>
  <si>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</si>
  <si>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</si>
  <si>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</si>
  <si>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</si>
  <si>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</si>
  <si>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</si>
  <si>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</si>
  <si>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</si>
  <si>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</si>
  <si>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</si>
  <si>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</si>
  <si>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</si>
  <si>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</si>
  <si>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</si>
  <si>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</si>
  <si>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</si>
  <si>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</si>
  <si>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</si>
  <si>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</si>
  <si>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</si>
  <si>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</si>
  <si>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</si>
  <si>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</si>
  <si>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</si>
  <si>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</si>
  <si>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</si>
  <si>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</si>
  <si>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</si>
  <si>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</si>
  <si>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</si>
  <si>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</si>
  <si>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</si>
  <si>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</si>
  <si>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</si>
  <si>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</si>
  <si>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</si>
  <si>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</si>
  <si>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</si>
  <si>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</si>
  <si>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</si>
  <si>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</si>
  <si>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</si>
  <si>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</si>
  <si>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</si>
  <si>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</si>
  <si>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</si>
  <si>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</si>
  <si>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</si>
  <si>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</si>
  <si>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</si>
  <si>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</si>
  <si>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</si>
  <si>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</si>
  <si>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</si>
  <si>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</si>
  <si>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</si>
  <si>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</si>
  <si>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</si>
  <si>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</si>
  <si>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</si>
  <si>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</si>
  <si>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</si>
  <si>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</si>
  <si>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</si>
  <si>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</si>
  <si>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</si>
  <si>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</si>
  <si>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</si>
  <si>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</si>
  <si>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</si>
  <si>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</si>
  <si>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</si>
  <si>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</si>
  <si>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</si>
  <si>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</si>
  <si>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</si>
  <si>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</si>
  <si>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</si>
  <si>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</si>
  <si>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</si>
  <si>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</si>
  <si>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</si>
  <si>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</si>
  <si>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</si>
  <si>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</si>
  <si>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</si>
  <si>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</si>
  <si>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</si>
  <si>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</si>
  <si>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</si>
  <si>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</si>
  <si>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</si>
  <si>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</si>
  <si>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</si>
  <si>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</si>
  <si>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</si>
  <si>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</si>
  <si>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</si>
  <si>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</si>
  <si>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</si>
  <si>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</si>
  <si>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</si>
  <si>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</si>
  <si>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</si>
  <si>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</si>
  <si>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</si>
  <si>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</si>
  <si>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</si>
  <si>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</si>
  <si>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</si>
  <si>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</si>
  <si>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</si>
  <si>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</si>
  <si>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</si>
  <si>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</si>
  <si>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</si>
  <si>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</si>
  <si>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</si>
  <si>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</si>
  <si>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</si>
  <si>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</si>
  <si>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</si>
  <si>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</si>
  <si>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</si>
  <si>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</si>
  <si>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</si>
  <si>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</si>
  <si>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</si>
  <si>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</si>
  <si>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</si>
  <si>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</si>
  <si>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</si>
  <si>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</si>
  <si>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</si>
  <si>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</si>
  <si>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</si>
  <si>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</si>
  <si>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</si>
  <si>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</si>
  <si>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</si>
  <si>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</si>
  <si>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</si>
  <si>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</si>
  <si>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</si>
  <si>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</si>
  <si>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</si>
  <si>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</si>
  <si>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</si>
  <si>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</si>
  <si>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</si>
  <si>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</si>
  <si>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</si>
  <si>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</si>
  <si>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</si>
  <si>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</si>
  <si>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</si>
  <si>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</si>
  <si>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</si>
  <si>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</si>
  <si>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</si>
  <si>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</si>
  <si>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</si>
  <si>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</si>
  <si>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</si>
  <si>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</si>
  <si>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</si>
  <si>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</si>
  <si>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</si>
  <si>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</si>
  <si>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</si>
  <si>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</si>
  <si>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</si>
  <si>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</si>
  <si>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</si>
  <si>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</si>
  <si>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</si>
  <si>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</si>
  <si>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</si>
  <si>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</si>
  <si>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</si>
  <si>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</si>
  <si>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</si>
  <si>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</si>
  <si>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</si>
  <si>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</si>
  <si>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</si>
  <si>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</si>
  <si>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</si>
  <si>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</si>
  <si>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</si>
  <si>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</si>
  <si>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</si>
  <si>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</si>
  <si>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</si>
  <si>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</si>
  <si>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</si>
  <si>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</si>
  <si>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</si>
  <si>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</si>
  <si>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</si>
  <si>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</si>
  <si>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</si>
  <si>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</si>
  <si>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</si>
  <si>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</si>
  <si>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</si>
  <si>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</si>
  <si>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</si>
  <si>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</si>
  <si>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</si>
  <si>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</si>
  <si>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</si>
  <si>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</si>
  <si>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</si>
  <si>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</si>
  <si>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</si>
  <si>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</si>
  <si>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</si>
  <si>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</si>
  <si>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</si>
  <si>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</si>
  <si>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</si>
  <si>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</si>
  <si>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</si>
  <si>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</si>
  <si>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</si>
  <si>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</si>
  <si>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</si>
  <si>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</si>
  <si>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</si>
  <si>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</si>
  <si>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</si>
  <si>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</si>
  <si>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</si>
  <si>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</si>
  <si>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</si>
  <si>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</si>
  <si>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</si>
  <si>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</si>
  <si>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</si>
  <si>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</si>
  <si>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</si>
  <si>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</si>
  <si>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</si>
  <si>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</si>
  <si>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</si>
  <si>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</si>
  <si>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</si>
  <si>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</si>
  <si>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</si>
  <si>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</si>
  <si>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</si>
  <si>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</si>
  <si>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</si>
  <si>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</si>
  <si>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</si>
  <si>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</si>
  <si>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</si>
  <si>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</si>
  <si>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</si>
  <si>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</si>
  <si>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</si>
  <si>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</si>
  <si>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</si>
  <si>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</si>
  <si>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</si>
  <si>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</si>
  <si>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</si>
  <si>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</si>
  <si>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</si>
  <si>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</si>
  <si>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</si>
  <si>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</si>
  <si>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</si>
  <si>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</si>
  <si>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</si>
  <si>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</si>
  <si>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</si>
  <si>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</si>
  <si>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</si>
  <si>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</si>
  <si>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</si>
  <si>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</si>
  <si>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</si>
  <si>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</si>
  <si>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</si>
  <si>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</si>
  <si>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</si>
  <si>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</si>
  <si>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</si>
  <si>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</si>
  <si>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</si>
  <si>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</si>
  <si>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</si>
  <si>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</si>
  <si>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</si>
  <si>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</si>
  <si>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</si>
  <si>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</si>
  <si>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</si>
  <si>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</si>
  <si>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</si>
  <si>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</si>
  <si>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</si>
  <si>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</si>
  <si>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</si>
  <si>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</si>
  <si>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</si>
  <si>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</si>
  <si>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</si>
  <si>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</si>
  <si>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</si>
  <si>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</si>
  <si>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</si>
  <si>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</si>
  <si>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</si>
  <si>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</si>
  <si>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</si>
  <si>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</si>
  <si>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</si>
  <si>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</si>
  <si>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</si>
  <si>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</si>
  <si>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</si>
  <si>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</si>
  <si>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</si>
  <si>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</si>
  <si>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</si>
  <si>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</si>
  <si>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</si>
  <si>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</si>
  <si>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</si>
  <si>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</si>
  <si>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</si>
  <si>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</si>
  <si>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</si>
  <si>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</si>
  <si>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</si>
  <si>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</si>
  <si>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</si>
  <si>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</si>
  <si>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</si>
  <si>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</si>
  <si>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</si>
  <si>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</si>
  <si>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</si>
  <si>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</si>
  <si>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</si>
  <si>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</si>
  <si>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</si>
  <si>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</si>
  <si>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</si>
  <si>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</si>
  <si>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</si>
  <si>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</si>
  <si>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</si>
  <si>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</si>
  <si>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</si>
  <si>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</si>
  <si>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</si>
  <si>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</si>
  <si>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</si>
  <si>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</si>
  <si>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</si>
  <si>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</si>
  <si>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</si>
  <si>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</si>
  <si>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</si>
  <si>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</si>
  <si>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</si>
  <si>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</si>
  <si>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</si>
  <si>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</si>
  <si>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</si>
  <si>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</si>
  <si>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</si>
  <si>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</si>
  <si>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</si>
  <si>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</si>
  <si>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</si>
  <si>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</si>
  <si>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</si>
  <si>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</si>
  <si>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</si>
  <si>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</si>
  <si>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</si>
  <si>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</si>
  <si>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</si>
  <si>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</si>
  <si>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</si>
  <si>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</si>
  <si>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</si>
  <si>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</si>
  <si>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</si>
  <si>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</si>
  <si>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</si>
  <si>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</si>
  <si>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</si>
  <si>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</si>
  <si>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</si>
  <si>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</si>
  <si>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</si>
  <si>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</si>
  <si>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</si>
  <si>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</si>
  <si>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</si>
  <si>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</si>
  <si>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</si>
  <si>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</si>
  <si>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</si>
  <si>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</si>
  <si>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</si>
  <si>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</si>
  <si>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</si>
  <si>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</si>
  <si>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</si>
  <si>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</si>
  <si>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</si>
  <si>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</si>
  <si>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</si>
  <si>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</si>
  <si>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</si>
  <si>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</si>
  <si>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</si>
  <si>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</si>
  <si>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</si>
  <si>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</si>
  <si>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</si>
  <si>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</si>
  <si>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</si>
  <si>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</si>
  <si>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</si>
  <si>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</si>
  <si>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</si>
  <si>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</si>
  <si>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</si>
  <si>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</si>
  <si>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</si>
  <si>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</si>
  <si>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</si>
  <si>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</si>
  <si>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</si>
  <si>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</si>
  <si>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</si>
  <si>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</si>
  <si>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</si>
  <si>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</si>
  <si>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</si>
  <si>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</si>
  <si>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</si>
  <si>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</si>
  <si>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</si>
  <si>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</si>
  <si>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</si>
  <si>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</si>
  <si>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</si>
  <si>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</si>
  <si>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</si>
  <si>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</si>
  <si>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</si>
  <si>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</si>
  <si>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</si>
  <si>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</si>
  <si>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</si>
  <si>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</si>
  <si>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</si>
  <si>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</si>
  <si>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</si>
  <si>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</si>
  <si>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</si>
  <si>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</si>
  <si>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</si>
  <si>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</si>
  <si>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</si>
  <si>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</si>
  <si>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</si>
  <si>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</si>
  <si>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</si>
  <si>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</si>
  <si>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</si>
  <si>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</si>
  <si>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</si>
  <si>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</si>
  <si>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</si>
  <si>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</si>
  <si>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</si>
  <si>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</si>
  <si>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</si>
  <si>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</si>
  <si>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</si>
  <si>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</si>
  <si>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</si>
  <si>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</si>
  <si>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</si>
  <si>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</si>
  <si>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</si>
  <si>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</si>
  <si>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</si>
  <si>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</si>
  <si>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</si>
  <si>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</si>
  <si>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</si>
  <si>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</si>
  <si>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</si>
  <si>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</si>
  <si>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</si>
  <si>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</si>
  <si>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</si>
  <si>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</si>
  <si>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</si>
  <si>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</si>
  <si>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</si>
  <si>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</si>
  <si>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</si>
  <si>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</si>
  <si>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</si>
  <si>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</si>
  <si>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</si>
  <si>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</si>
  <si>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</si>
  <si>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</si>
  <si>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</si>
  <si>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</si>
  <si>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</si>
  <si>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</si>
  <si>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</si>
  <si>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</si>
  <si>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</si>
  <si>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</si>
  <si>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</si>
  <si>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</si>
  <si>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</si>
  <si>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</si>
  <si>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</si>
  <si>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</si>
  <si>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</si>
  <si>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</si>
  <si>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</si>
  <si>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</si>
  <si>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</si>
  <si>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</si>
  <si>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</si>
  <si>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</si>
  <si>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</si>
  <si>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</si>
  <si>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</si>
  <si>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</si>
  <si>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</si>
  <si>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</si>
  <si>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</si>
  <si>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</si>
  <si>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</si>
  <si>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</si>
  <si>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</si>
  <si>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</si>
  <si>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</si>
  <si>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</si>
  <si>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</si>
  <si>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</si>
  <si>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</si>
  <si>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</si>
  <si>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</si>
  <si>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</si>
  <si>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</si>
  <si>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</si>
  <si>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</si>
  <si>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</si>
  <si>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</si>
  <si>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</si>
  <si>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</si>
  <si>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</si>
  <si>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</si>
  <si>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</si>
  <si>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</si>
  <si>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</si>
  <si>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</si>
  <si>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</si>
  <si>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</si>
  <si>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</si>
  <si>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</si>
  <si>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</si>
  <si>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</si>
  <si>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</si>
  <si>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</si>
  <si>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</si>
  <si>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</si>
  <si>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</si>
  <si>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</si>
  <si>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</si>
  <si>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</si>
  <si>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</si>
  <si>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</si>
  <si>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</si>
  <si>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</si>
  <si>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</si>
  <si>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</si>
  <si>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</si>
  <si>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</si>
  <si>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</si>
  <si>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</si>
  <si>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</si>
  <si>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</si>
  <si>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</si>
  <si>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</si>
  <si>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</si>
  <si>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</si>
  <si>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</si>
  <si>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</si>
  <si>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</si>
  <si>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</si>
  <si>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</si>
  <si>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</si>
  <si>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</si>
  <si>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</si>
  <si>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</si>
  <si>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</si>
  <si>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</si>
  <si>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</si>
  <si>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</si>
  <si>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</si>
  <si>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</si>
  <si>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</si>
  <si>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</si>
  <si>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</si>
  <si>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</si>
  <si>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</si>
  <si>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</si>
  <si>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</si>
  <si>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</si>
  <si>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</si>
  <si>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</si>
  <si>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</si>
  <si>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</si>
  <si>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</si>
  <si>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</si>
  <si>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</si>
  <si>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</si>
  <si>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</si>
  <si>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</si>
  <si>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</si>
  <si>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</si>
  <si>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</si>
  <si>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</si>
  <si>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</si>
  <si>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</si>
  <si>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</si>
  <si>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</si>
  <si>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</si>
  <si>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</si>
  <si>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</si>
  <si>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</si>
  <si>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</si>
  <si>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</si>
  <si>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</si>
  <si>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</si>
  <si>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</si>
  <si>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</si>
  <si>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</si>
  <si>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</si>
  <si>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</si>
  <si>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</si>
  <si>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</si>
  <si>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</si>
  <si>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</si>
  <si>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</si>
  <si>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</si>
  <si>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</si>
  <si>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</si>
  <si>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</si>
  <si>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</si>
  <si>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</si>
  <si>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</si>
  <si>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</si>
  <si>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</si>
  <si>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</si>
  <si>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</si>
  <si>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</si>
  <si>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</si>
  <si>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</si>
  <si>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</si>
  <si>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</si>
  <si>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</si>
  <si>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</si>
  <si>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</si>
  <si>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</si>
  <si>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</si>
  <si>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</si>
  <si>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</si>
  <si>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</si>
  <si>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</si>
  <si>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</si>
  <si>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</si>
  <si>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</si>
  <si>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</si>
  <si>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</si>
  <si>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</si>
  <si>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</si>
  <si>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</si>
  <si>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</si>
  <si>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</si>
  <si>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</si>
  <si>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</si>
  <si>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</si>
  <si>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</si>
  <si>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</si>
  <si>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</si>
  <si>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</si>
  <si>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</si>
  <si>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</si>
  <si>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</si>
  <si>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</si>
  <si>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</si>
  <si>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</si>
  <si>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</si>
  <si>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</si>
  <si>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</si>
  <si>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</si>
  <si>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</si>
  <si>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</si>
  <si>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</si>
  <si>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</si>
  <si>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</si>
  <si>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</si>
  <si>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</si>
  <si>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</si>
  <si>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</si>
  <si>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</si>
  <si>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</si>
  <si>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</si>
  <si>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</si>
  <si>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</si>
  <si>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</si>
  <si>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</si>
  <si>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</si>
  <si>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</si>
  <si>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</si>
  <si>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</si>
  <si>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</si>
  <si>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</si>
  <si>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</si>
  <si>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</si>
  <si>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</si>
  <si>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</si>
  <si>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</si>
  <si>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</si>
  <si>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</si>
  <si>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</si>
  <si>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</si>
  <si>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</si>
  <si>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</si>
  <si>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</si>
  <si>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</si>
  <si>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</si>
  <si>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</si>
  <si>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</si>
  <si>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</si>
  <si>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</si>
  <si>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</si>
  <si>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</si>
  <si>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</si>
  <si>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</si>
  <si>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</si>
  <si>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</si>
  <si>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</si>
  <si>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</si>
  <si>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</si>
  <si>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</si>
  <si>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</si>
  <si>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</si>
  <si>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</si>
  <si>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</si>
  <si>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</si>
  <si>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</si>
  <si>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</si>
  <si>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</si>
  <si>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</si>
  <si>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</si>
  <si>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</si>
  <si>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</si>
  <si>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</si>
  <si>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</si>
  <si>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</si>
  <si>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</si>
  <si>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</si>
  <si>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</si>
  <si>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</si>
  <si>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</si>
  <si>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</si>
  <si>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</si>
  <si>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</si>
  <si>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</si>
  <si>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</si>
  <si>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</si>
  <si>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</si>
  <si>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</si>
  <si>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</si>
  <si>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</si>
  <si>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</si>
  <si>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</si>
  <si>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</si>
  <si>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</si>
  <si>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</si>
  <si>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</si>
  <si>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</si>
  <si>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</si>
  <si>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</si>
  <si>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</si>
  <si>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</si>
  <si>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</si>
  <si>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</si>
  <si>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</si>
  <si>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</si>
  <si>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</si>
  <si>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</si>
  <si>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</si>
  <si>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</si>
  <si>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</si>
  <si>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</si>
  <si>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</si>
  <si>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</si>
  <si>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</si>
  <si>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</si>
  <si>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</si>
  <si>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</si>
  <si>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</si>
  <si>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</si>
  <si>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</si>
  <si>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</si>
  <si>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</si>
  <si>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</si>
  <si>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</si>
  <si>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</si>
  <si>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</si>
  <si>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</si>
  <si>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</si>
  <si>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</si>
  <si>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</si>
  <si>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</si>
  <si>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</si>
  <si>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</si>
  <si>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</si>
  <si>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</si>
  <si>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</si>
  <si>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</si>
  <si>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</si>
  <si>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</si>
  <si>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</si>
  <si>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</si>
  <si>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</si>
  <si>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</si>
  <si>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</si>
  <si>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</si>
  <si>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</si>
  <si>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</si>
  <si>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</si>
  <si>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</si>
  <si>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</si>
  <si>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</si>
  <si>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</si>
  <si>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</si>
  <si>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</si>
  <si>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</si>
  <si>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</si>
  <si>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</si>
  <si>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</si>
  <si>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</si>
  <si>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</si>
  <si>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</si>
  <si>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</si>
  <si>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</si>
  <si>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</si>
  <si>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</si>
  <si>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</si>
  <si>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</si>
  <si>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</si>
  <si>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</si>
  <si>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</si>
  <si>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</si>
  <si>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</si>
  <si>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</si>
  <si>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</si>
  <si>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</si>
  <si>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</si>
  <si>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</si>
  <si>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</si>
  <si>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</si>
  <si>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</si>
  <si>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</si>
  <si>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</si>
  <si>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</si>
  <si>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</si>
  <si>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</si>
  <si>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</si>
  <si>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</si>
  <si>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</si>
  <si>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</si>
  <si>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</si>
  <si>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</si>
  <si>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</si>
  <si>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</si>
  <si>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</si>
  <si>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</si>
  <si>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</si>
  <si>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</si>
  <si>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</si>
  <si>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</si>
  <si>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</si>
  <si>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</si>
  <si>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</si>
  <si>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</si>
  <si>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</si>
  <si>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</si>
  <si>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</si>
  <si>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</si>
  <si>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</si>
  <si>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</si>
  <si>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</si>
  <si>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</si>
  <si>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</si>
  <si>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</si>
  <si>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</si>
  <si>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</si>
  <si>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</si>
  <si>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</si>
  <si>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</si>
  <si>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</si>
  <si>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</si>
  <si>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</si>
  <si>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</si>
  <si>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</si>
  <si>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</si>
  <si>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</si>
  <si>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</si>
  <si>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</si>
  <si>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</si>
  <si>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</si>
  <si>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</si>
  <si>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</si>
  <si>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</si>
  <si>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</si>
  <si>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</si>
  <si>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</si>
  <si>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</si>
  <si>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</si>
  <si>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</si>
  <si>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</si>
  <si>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</si>
  <si>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</si>
  <si>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</si>
  <si>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</si>
  <si>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</si>
  <si>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</si>
  <si>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</si>
  <si>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</si>
  <si>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</si>
  <si>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</si>
  <si>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</si>
  <si>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</si>
  <si>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</si>
  <si>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</si>
  <si>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</si>
  <si>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</si>
  <si>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</si>
  <si>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</si>
  <si>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</si>
  <si>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</si>
  <si>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</si>
  <si>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</si>
  <si>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</si>
  <si>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</si>
  <si>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</si>
  <si>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</si>
  <si>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</si>
  <si>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</si>
  <si>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</si>
  <si>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</si>
  <si>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</si>
  <si>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</si>
  <si>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</si>
  <si>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</si>
  <si>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</si>
  <si>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</si>
  <si>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</si>
  <si>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</si>
  <si>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</si>
  <si>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</si>
  <si>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</si>
  <si>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</si>
  <si>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</si>
  <si>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</si>
  <si>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</si>
  <si>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</si>
  <si>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</si>
  <si>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</si>
  <si>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</si>
  <si>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</si>
  <si>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</si>
  <si>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</si>
  <si>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</si>
  <si>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</si>
  <si>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</si>
  <si>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</si>
  <si>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</si>
  <si>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</si>
  <si>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</si>
  <si>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</si>
  <si>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</si>
  <si>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</si>
  <si>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</si>
  <si>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</si>
  <si>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</si>
  <si>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</si>
  <si>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</si>
  <si>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</si>
  <si>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</si>
  <si>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</si>
  <si>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</si>
  <si>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</si>
  <si>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</si>
  <si>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</si>
  <si>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</si>
  <si>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</si>
  <si>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</si>
  <si>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</si>
  <si>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</si>
  <si>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</si>
  <si>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</si>
  <si>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</si>
  <si>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</si>
  <si>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</si>
  <si>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</si>
  <si>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</si>
  <si>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</si>
  <si>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</si>
  <si>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</si>
  <si>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</si>
  <si>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</si>
  <si>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</si>
  <si>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</si>
  <si>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</si>
  <si>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</si>
  <si>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</si>
  <si>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</si>
  <si>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</si>
  <si>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</si>
  <si>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</si>
  <si>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</si>
  <si>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</si>
  <si>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</si>
  <si>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</si>
  <si>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</si>
  <si>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</si>
  <si>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</si>
  <si>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</si>
  <si>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</si>
  <si>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</si>
  <si>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</si>
  <si>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</si>
  <si>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</si>
  <si>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</si>
  <si>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</si>
  <si>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</si>
  <si>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</si>
  <si>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</si>
  <si>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</si>
  <si>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</si>
  <si>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</si>
  <si>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</si>
  <si>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</si>
  <si>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</si>
  <si>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</si>
  <si>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</si>
  <si>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</si>
  <si>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</si>
  <si>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</si>
  <si>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</si>
  <si>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</si>
  <si>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</si>
  <si>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</si>
  <si>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</si>
  <si>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</si>
  <si>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</si>
  <si>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</si>
  <si>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</si>
  <si>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</si>
  <si>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</si>
  <si>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</si>
  <si>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</si>
  <si>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</si>
  <si>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</si>
  <si>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</si>
  <si>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</si>
  <si>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</si>
  <si>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</si>
  <si>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</si>
  <si>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</si>
  <si>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</si>
  <si>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</si>
  <si>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</si>
  <si>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</si>
  <si>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</si>
  <si>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</si>
  <si>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</si>
  <si>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</si>
  <si>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</si>
  <si>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</si>
  <si>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</si>
  <si>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</si>
  <si>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</si>
  <si>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</si>
  <si>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</si>
  <si>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</si>
  <si>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</si>
  <si>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</si>
  <si>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</si>
  <si>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</si>
  <si>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</si>
  <si>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</si>
  <si>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</si>
  <si>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</si>
  <si>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</si>
  <si>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</si>
  <si>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</si>
  <si>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</si>
  <si>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</si>
  <si>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</si>
  <si>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</si>
  <si>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</si>
  <si>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</si>
  <si>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</si>
  <si>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</si>
  <si>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</si>
  <si>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</si>
  <si>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</si>
  <si>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</si>
  <si>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</si>
  <si>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</si>
  <si>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</si>
  <si>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</si>
  <si>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</si>
  <si>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</si>
  <si>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</si>
  <si>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</si>
  <si>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</si>
  <si>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</si>
  <si>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</si>
  <si>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</si>
  <si>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</si>
  <si>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</si>
  <si>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</si>
  <si>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</si>
  <si>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</si>
  <si>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</si>
  <si>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</si>
  <si>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</si>
  <si>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</si>
  <si>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</si>
  <si>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</si>
  <si>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</si>
  <si>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</si>
  <si>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</si>
  <si>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</si>
  <si>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</si>
  <si>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</si>
  <si>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</si>
  <si>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</si>
  <si>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</si>
  <si>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</si>
  <si>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</si>
  <si>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</si>
  <si>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</si>
  <si>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</si>
  <si>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</si>
  <si>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</si>
  <si>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</si>
  <si>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</si>
  <si>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</si>
  <si>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</si>
  <si>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</si>
  <si>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</si>
  <si>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</si>
  <si>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</si>
  <si>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</si>
  <si>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</si>
  <si>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</si>
  <si>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</si>
  <si>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</si>
  <si>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</si>
  <si>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</si>
  <si>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</si>
  <si>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</si>
  <si>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</si>
  <si>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</si>
  <si>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</si>
  <si>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</si>
  <si>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</si>
  <si>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</si>
  <si>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</si>
  <si>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</si>
  <si>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</si>
  <si>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</si>
  <si>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</si>
  <si>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</si>
  <si>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</si>
  <si>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</si>
  <si>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</si>
  <si>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</si>
  <si>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</si>
  <si>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</si>
  <si>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</si>
  <si>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</si>
  <si>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</si>
  <si>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</si>
  <si>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</si>
  <si>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</si>
  <si>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</si>
  <si>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</si>
  <si>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</si>
  <si>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</si>
  <si>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</si>
  <si>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</si>
  <si>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</si>
  <si>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</si>
  <si>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</si>
  <si>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</si>
  <si>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</si>
  <si>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</si>
  <si>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</si>
  <si>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</si>
  <si>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</si>
  <si>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</si>
  <si>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</si>
  <si>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</si>
  <si>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</si>
  <si>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</si>
  <si>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</si>
  <si>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</si>
  <si>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</si>
  <si>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</si>
  <si>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</si>
  <si>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</si>
  <si>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</si>
  <si>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</si>
  <si>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</si>
  <si>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</si>
  <si>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</si>
  <si>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</si>
  <si>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</si>
  <si>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</si>
  <si>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</si>
  <si>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</si>
  <si>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</si>
  <si>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</si>
  <si>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</si>
  <si>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</si>
  <si>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</si>
  <si>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</si>
  <si>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</si>
  <si>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</si>
  <si>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</si>
  <si>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</si>
  <si>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</si>
  <si>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</si>
  <si>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</si>
  <si>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</si>
  <si>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</si>
  <si>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</si>
  <si>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</si>
  <si>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</si>
  <si>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</si>
  <si>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</si>
  <si>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</si>
  <si>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</si>
  <si>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</si>
  <si>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</si>
  <si>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</si>
  <si>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</si>
  <si>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</si>
  <si>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</si>
  <si>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</si>
  <si>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</si>
  <si>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</si>
  <si>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</si>
  <si>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</si>
  <si>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</si>
  <si>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</si>
  <si>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</si>
  <si>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</si>
  <si>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</si>
  <si>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</si>
  <si>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</si>
  <si>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</si>
  <si>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</si>
  <si>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</si>
  <si>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</si>
  <si>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</si>
  <si>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</si>
  <si>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</si>
  <si>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</si>
  <si>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</si>
  <si>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</si>
  <si>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</si>
  <si>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</si>
  <si>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</si>
  <si>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</si>
  <si>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</si>
  <si>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</si>
  <si>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</si>
  <si>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</si>
  <si>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</si>
  <si>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</si>
  <si>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</si>
  <si>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</si>
  <si>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</si>
  <si>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</si>
  <si>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</si>
  <si>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</si>
  <si>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</si>
  <si>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</si>
  <si>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</si>
  <si>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</si>
  <si>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</si>
  <si>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</si>
  <si>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</si>
  <si>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</si>
  <si>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</si>
  <si>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</si>
  <si>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</si>
  <si>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</si>
  <si>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</si>
  <si>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</si>
  <si>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</si>
  <si>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</si>
  <si>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</si>
  <si>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</si>
  <si>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</si>
  <si>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</si>
  <si>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</si>
  <si>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</si>
  <si>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</si>
  <si>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</si>
  <si>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</si>
  <si>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</si>
  <si>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</si>
  <si>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</si>
  <si>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</si>
  <si>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</si>
  <si>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</si>
  <si>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</si>
  <si>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</si>
  <si>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</si>
  <si>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</si>
  <si>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</si>
  <si>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</si>
  <si>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</si>
  <si>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</si>
  <si>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</si>
  <si>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</si>
  <si>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</si>
  <si>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</si>
  <si>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</si>
  <si>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</si>
  <si>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</si>
  <si>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</si>
  <si>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</si>
  <si>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</si>
  <si>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</si>
  <si>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</si>
  <si>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</si>
  <si>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</si>
  <si>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</si>
  <si>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</si>
  <si>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</si>
  <si>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</si>
  <si>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</si>
  <si>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</si>
  <si>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</si>
  <si>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</si>
  <si>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</si>
  <si>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</si>
  <si>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</si>
  <si>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</si>
  <si>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</si>
  <si>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</si>
  <si>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</si>
  <si>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</si>
  <si>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</si>
  <si>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</si>
  <si>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</si>
  <si>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</si>
  <si>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</si>
  <si>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</si>
  <si>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</si>
  <si>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</si>
  <si>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</si>
  <si>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</si>
  <si>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</si>
  <si>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</si>
  <si>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</si>
  <si>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</si>
  <si>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</si>
  <si>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</si>
  <si>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</si>
  <si>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</si>
  <si>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</si>
  <si>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</si>
  <si>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</si>
  <si>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</si>
  <si>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</si>
  <si>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</si>
  <si>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</si>
  <si>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</si>
  <si>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</si>
  <si>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</si>
  <si>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</si>
  <si>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</si>
  <si>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</si>
  <si>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</si>
  <si>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</si>
  <si>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</si>
  <si>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</si>
  <si>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</si>
  <si>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</si>
  <si>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</si>
  <si>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</si>
  <si>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</si>
  <si>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</si>
  <si>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</si>
  <si>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</si>
  <si>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</si>
  <si>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</si>
  <si>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</si>
  <si>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</si>
  <si>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</si>
  <si>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</si>
  <si>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</si>
  <si>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</si>
  <si>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</si>
  <si>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</si>
  <si>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</si>
  <si>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</si>
  <si>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</si>
  <si>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</si>
  <si>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</si>
  <si>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</si>
  <si>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</si>
  <si>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</si>
  <si>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</si>
  <si>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</si>
  <si>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</si>
  <si>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</si>
  <si>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</si>
  <si>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</si>
  <si>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</si>
  <si>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</si>
  <si>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</si>
  <si>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</si>
  <si>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</si>
  <si>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</si>
  <si>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</si>
  <si>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</si>
  <si>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</si>
  <si>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</si>
  <si>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</si>
  <si>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</si>
  <si>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</si>
  <si>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</si>
  <si>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</si>
  <si>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</si>
  <si>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</si>
  <si>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</si>
  <si>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</si>
  <si>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</si>
  <si>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</si>
  <si>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</si>
  <si>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</si>
  <si>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</si>
  <si>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</si>
  <si>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</si>
  <si>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</si>
  <si>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</si>
  <si>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</si>
  <si>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</si>
  <si>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</si>
  <si>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</si>
  <si>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</si>
  <si>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</si>
  <si>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</si>
  <si>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</si>
  <si>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</si>
  <si>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</si>
  <si>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</si>
  <si>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</si>
  <si>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</si>
  <si>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</si>
  <si>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</si>
  <si>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</si>
  <si>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</si>
  <si>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</si>
  <si>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</si>
  <si>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</si>
  <si>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</si>
  <si>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</si>
  <si>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</si>
  <si>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</si>
  <si>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</si>
  <si>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</si>
  <si>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</si>
  <si>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</si>
  <si>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</si>
  <si>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</si>
  <si>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</si>
  <si>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</si>
  <si>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</si>
  <si>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</si>
  <si>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</si>
  <si>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</si>
  <si>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</si>
  <si>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</si>
  <si>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</si>
  <si>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</si>
  <si>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</si>
  <si>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</si>
  <si>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</si>
  <si>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</si>
  <si>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</si>
  <si>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</si>
  <si>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</si>
  <si>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</si>
  <si>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</si>
  <si>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</si>
  <si>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</si>
  <si>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</si>
  <si>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</si>
  <si>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</si>
  <si>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</si>
  <si>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</si>
  <si>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</si>
  <si>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</si>
  <si>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</si>
  <si>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</si>
  <si>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</si>
  <si>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</si>
  <si>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</si>
  <si>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</si>
  <si>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</si>
  <si>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</si>
  <si>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</si>
  <si>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</si>
  <si>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</si>
  <si>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</si>
  <si>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</si>
  <si>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</si>
  <si>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</si>
  <si>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</si>
  <si>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</si>
  <si>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</si>
  <si>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</si>
  <si>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</si>
  <si>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</si>
  <si>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</si>
  <si>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</si>
  <si>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</si>
  <si>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</si>
  <si>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</si>
  <si>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</si>
  <si>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</si>
  <si>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</si>
  <si>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</si>
  <si>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</si>
  <si>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</si>
  <si>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</si>
  <si>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</si>
  <si>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</si>
  <si>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</si>
  <si>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</si>
  <si>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</si>
  <si>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</si>
  <si>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</si>
  <si>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</si>
  <si>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</si>
  <si>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</si>
  <si>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</si>
  <si>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</si>
  <si>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</si>
  <si>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</si>
  <si>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</si>
  <si>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</si>
  <si>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</si>
  <si>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</si>
  <si>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</si>
  <si>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</si>
  <si>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</si>
  <si>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</si>
  <si>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</si>
  <si>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</si>
  <si>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</si>
  <si>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</si>
  <si>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</si>
  <si>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</si>
  <si>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</si>
  <si>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</si>
  <si>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</si>
  <si>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</si>
  <si>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</si>
  <si>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</si>
  <si>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</si>
  <si>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</si>
  <si>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</si>
  <si>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</si>
  <si>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</si>
  <si>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</si>
  <si>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</si>
  <si>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</si>
  <si>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</si>
  <si>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</si>
  <si>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</si>
  <si>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</si>
  <si>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</si>
  <si>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</si>
  <si>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</si>
  <si>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</si>
  <si>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</si>
  <si>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</si>
  <si>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</si>
  <si>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</si>
  <si>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</si>
  <si>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</si>
  <si>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</si>
  <si>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</si>
  <si>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</si>
  <si>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</si>
  <si>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</si>
  <si>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</si>
  <si>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</si>
  <si>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</si>
  <si>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</si>
  <si>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</si>
  <si>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</si>
  <si>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</si>
  <si>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</si>
  <si>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</si>
  <si>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</si>
  <si>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</si>
  <si>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</si>
  <si>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</si>
  <si>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</si>
  <si>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</si>
  <si>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</si>
  <si>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</si>
  <si>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</si>
  <si>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</si>
  <si>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</si>
  <si>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</si>
  <si>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</si>
  <si>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</si>
  <si>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</si>
  <si>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</si>
  <si>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</si>
  <si>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</si>
  <si>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</si>
  <si>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</si>
  <si>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</si>
  <si>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</si>
  <si>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</si>
  <si>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</si>
  <si>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</si>
  <si>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</si>
  <si>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</si>
  <si>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</si>
  <si>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</si>
  <si>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</si>
  <si>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</si>
  <si>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</si>
  <si>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</si>
  <si>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</si>
  <si>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</si>
  <si>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</si>
  <si>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</si>
  <si>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</si>
  <si>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</si>
  <si>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</si>
  <si>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</si>
  <si>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</si>
  <si>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</si>
  <si>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</si>
  <si>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</si>
  <si>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</si>
  <si>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</si>
  <si>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</si>
  <si>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</si>
  <si>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</si>
  <si>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</si>
  <si>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</si>
  <si>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</si>
  <si>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</si>
  <si>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</si>
  <si>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</si>
  <si>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</si>
  <si>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</si>
  <si>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</si>
  <si>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</si>
  <si>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</si>
  <si>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</si>
  <si>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</si>
  <si>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</si>
  <si>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</si>
  <si>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</si>
  <si>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</si>
  <si>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</si>
  <si>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</si>
  <si>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</si>
  <si>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</si>
  <si>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</si>
  <si>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</si>
  <si>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</si>
  <si>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</si>
  <si>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</si>
  <si>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</si>
  <si>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</si>
  <si>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</si>
  <si>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</si>
  <si>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</si>
  <si>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</si>
  <si>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</si>
  <si>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</si>
  <si>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</si>
  <si>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</si>
  <si>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</si>
  <si>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</si>
  <si>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</si>
  <si>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</si>
  <si>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</si>
  <si>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</si>
  <si>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</si>
  <si>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</si>
  <si>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</si>
  <si>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</si>
  <si>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</si>
  <si>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</si>
  <si>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</si>
  <si>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</si>
  <si>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</si>
  <si>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</si>
  <si>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</si>
  <si>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</si>
  <si>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</si>
  <si>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</si>
  <si>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</si>
  <si>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</si>
  <si>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</si>
  <si>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</si>
  <si>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</si>
  <si>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</si>
  <si>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</si>
  <si>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</si>
  <si>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</si>
  <si>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</si>
  <si>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</si>
  <si>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</si>
  <si>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</si>
  <si>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</si>
  <si>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</si>
  <si>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</si>
  <si>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</si>
  <si>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</si>
  <si>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</si>
  <si>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</si>
  <si>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</si>
  <si>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</si>
  <si>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</si>
  <si>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</si>
  <si>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</si>
  <si>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</si>
  <si>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</si>
  <si>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</si>
  <si>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</si>
  <si>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</si>
  <si>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</si>
  <si>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</si>
  <si>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</si>
  <si>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</si>
  <si>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</si>
  <si>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</si>
  <si>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</si>
  <si>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</si>
  <si>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</si>
  <si>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</si>
  <si>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</si>
  <si>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</si>
  <si>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</si>
  <si>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</si>
  <si>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</si>
  <si>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</si>
  <si>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</si>
  <si>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</si>
  <si>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</si>
  <si>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</si>
  <si>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</si>
  <si>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</si>
  <si>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</si>
  <si>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</si>
  <si>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</si>
  <si>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</si>
  <si>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</si>
  <si>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</si>
  <si>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</si>
  <si>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</si>
  <si>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</si>
  <si>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</si>
  <si>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</si>
  <si>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</si>
  <si>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</si>
  <si>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</si>
  <si>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</si>
  <si>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</si>
  <si>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</si>
  <si>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</si>
  <si>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</si>
  <si>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</si>
  <si>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</si>
  <si>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</si>
  <si>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</si>
  <si>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</si>
  <si>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</si>
  <si>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</si>
  <si>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</si>
  <si>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</si>
  <si>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</si>
  <si>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</si>
  <si>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</si>
  <si>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</si>
  <si>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</si>
  <si>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</si>
  <si>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</si>
  <si>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</si>
  <si>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</si>
  <si>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</si>
  <si>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</si>
  <si>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</si>
  <si>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</si>
  <si>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</si>
  <si>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</si>
  <si>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</si>
  <si>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</si>
  <si>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</si>
  <si>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</si>
  <si>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</si>
  <si>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</si>
  <si>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</si>
  <si>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</si>
  <si>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</si>
  <si>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</si>
  <si>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</si>
  <si>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</si>
  <si>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</si>
  <si>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</si>
  <si>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</si>
  <si>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</si>
  <si>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</si>
  <si>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</si>
  <si>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</si>
  <si>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</si>
  <si>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</si>
  <si>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</si>
  <si>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</si>
  <si>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</si>
  <si>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</si>
  <si>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</si>
  <si>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</si>
  <si>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</si>
  <si>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</si>
  <si>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</si>
  <si>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</si>
  <si>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</si>
  <si>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</si>
  <si>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</si>
  <si>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</si>
  <si>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</si>
  <si>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</si>
  <si>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</si>
  <si>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</si>
  <si>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</si>
  <si>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</si>
  <si>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</si>
  <si>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</si>
  <si>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</si>
  <si>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</si>
  <si>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</si>
  <si>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</si>
  <si>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</si>
  <si>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</si>
  <si>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</si>
  <si>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</si>
  <si>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</si>
  <si>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</si>
  <si>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</si>
  <si>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</si>
  <si>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</si>
  <si>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</si>
  <si>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</si>
  <si>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</si>
  <si>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</si>
  <si>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</si>
  <si>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</si>
  <si>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</si>
  <si>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</si>
  <si>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</si>
  <si>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</si>
  <si>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</si>
  <si>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</si>
  <si>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</si>
  <si>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</si>
  <si>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</si>
  <si>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</si>
  <si>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</si>
  <si>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</si>
  <si>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</si>
  <si>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</si>
  <si>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</si>
  <si>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</si>
  <si>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</si>
  <si>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</si>
  <si>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</si>
  <si>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</si>
  <si>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</si>
  <si>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</si>
  <si>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</si>
  <si>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</si>
  <si>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</si>
  <si>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</si>
  <si>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</si>
  <si>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</si>
  <si>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</si>
  <si>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</si>
  <si>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</si>
  <si>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</si>
  <si>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</si>
  <si>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</si>
  <si>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</si>
  <si>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</si>
  <si>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</si>
  <si>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</si>
  <si>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</si>
  <si>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</si>
  <si>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</si>
  <si>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</si>
  <si>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</si>
  <si>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</si>
  <si>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</si>
  <si>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</si>
  <si>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</si>
  <si>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</si>
  <si>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</si>
  <si>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</si>
  <si>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</si>
  <si>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</si>
  <si>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</si>
  <si>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</si>
  <si>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</si>
  <si>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</si>
  <si>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</si>
  <si>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</si>
  <si>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</si>
  <si>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</si>
  <si>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</si>
  <si>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</si>
  <si>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</si>
  <si>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</si>
  <si>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</si>
  <si>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</si>
  <si>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</si>
  <si>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</si>
  <si>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</si>
  <si>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</si>
  <si>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</si>
  <si>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</si>
  <si>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</si>
  <si>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</si>
  <si>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</si>
  <si>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</si>
  <si>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</si>
  <si>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</si>
  <si>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</si>
  <si>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</si>
  <si>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</si>
  <si>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</si>
  <si>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</si>
  <si>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</si>
  <si>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</si>
  <si>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</si>
  <si>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</si>
  <si>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</si>
  <si>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</si>
  <si>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</si>
  <si>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</si>
  <si>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</si>
  <si>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</si>
  <si>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</si>
  <si>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</si>
  <si>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</si>
  <si>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</si>
  <si>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</si>
  <si>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</si>
  <si>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</si>
  <si>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</si>
  <si>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</si>
  <si>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</si>
  <si>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</si>
  <si>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</si>
  <si>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</si>
  <si>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</si>
  <si>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</si>
  <si>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</si>
  <si>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</si>
  <si>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</si>
  <si>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</si>
  <si>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</si>
  <si>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</si>
  <si>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</si>
  <si>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</si>
  <si>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</si>
  <si>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</si>
  <si>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</si>
  <si>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</si>
  <si>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</si>
  <si>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</si>
  <si>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</si>
  <si>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</si>
  <si>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</si>
  <si>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</si>
  <si>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</si>
  <si>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</si>
  <si>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</si>
  <si>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</si>
  <si>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</si>
  <si>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</si>
  <si>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</si>
  <si>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</si>
  <si>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</si>
  <si>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</si>
  <si>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</si>
  <si>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</si>
  <si>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</si>
  <si>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</si>
  <si>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</si>
  <si>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</si>
  <si>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</si>
  <si>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</si>
  <si>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</si>
  <si>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</si>
  <si>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</si>
  <si>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</si>
  <si>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</si>
  <si>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</si>
  <si>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</si>
  <si>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</si>
  <si>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</si>
  <si>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</si>
  <si>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</si>
  <si>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</si>
  <si>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</si>
  <si>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</si>
  <si>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</si>
  <si>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</si>
  <si>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</si>
  <si>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</si>
  <si>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</si>
  <si>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</si>
  <si>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</si>
  <si>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</si>
  <si>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</si>
  <si>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</si>
  <si>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</si>
  <si>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</si>
  <si>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</si>
  <si>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</si>
  <si>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</si>
  <si>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</si>
  <si>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</si>
  <si>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</si>
  <si>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</si>
  <si>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</si>
  <si>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</si>
  <si>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</si>
  <si>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</si>
  <si>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</si>
  <si>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</si>
  <si>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</si>
  <si>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</si>
  <si>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</si>
  <si>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</si>
  <si>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</si>
  <si>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</si>
  <si>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</si>
  <si>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</si>
  <si>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</si>
  <si>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</si>
  <si>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</si>
  <si>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</si>
  <si>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</si>
  <si>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</si>
  <si>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</si>
  <si>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</si>
  <si>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</si>
  <si>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</si>
  <si>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</si>
  <si>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</si>
  <si>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</si>
  <si>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</si>
  <si>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</si>
  <si>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</si>
  <si>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</si>
  <si>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</si>
  <si>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</si>
  <si>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</si>
  <si>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</si>
  <si>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</si>
  <si>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</si>
  <si>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</si>
  <si>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</si>
  <si>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</si>
  <si>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</si>
  <si>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</si>
  <si>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</si>
  <si>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</si>
  <si>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</si>
  <si>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</si>
  <si>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</si>
  <si>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</si>
  <si>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</si>
  <si>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</si>
  <si>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</si>
  <si>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</si>
  <si>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</si>
  <si>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</si>
  <si>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</si>
  <si>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</si>
  <si>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</si>
  <si>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</si>
  <si>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</si>
  <si>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</si>
  <si>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</si>
  <si>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</si>
  <si>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</si>
  <si>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</si>
  <si>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</si>
  <si>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</si>
  <si>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</si>
  <si>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</si>
  <si>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</si>
  <si>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</si>
  <si>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</si>
  <si>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</si>
  <si>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</si>
  <si>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</si>
  <si>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</si>
  <si>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</si>
  <si>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</si>
  <si>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</si>
  <si>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</si>
  <si>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</si>
  <si>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</si>
  <si>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</si>
  <si>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</si>
  <si>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</si>
  <si>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</si>
  <si>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</si>
  <si>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</si>
  <si>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</si>
  <si>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</si>
  <si>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</si>
  <si>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</si>
  <si>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</si>
  <si>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</si>
  <si>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</si>
  <si>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</si>
  <si>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</si>
  <si>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</si>
  <si>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</si>
  <si>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</si>
  <si>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</si>
  <si>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</si>
  <si>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</si>
  <si>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</si>
  <si>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</si>
  <si>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</si>
  <si>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</si>
  <si>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</si>
  <si>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</si>
  <si>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</si>
  <si>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</si>
  <si>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</si>
  <si>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</si>
  <si>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</si>
  <si>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</si>
  <si>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</si>
  <si>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</si>
  <si>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</si>
  <si>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</si>
  <si>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</si>
  <si>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</si>
  <si>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</si>
  <si>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</si>
  <si>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</si>
  <si>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</si>
  <si>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</si>
  <si>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</si>
  <si>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</si>
  <si>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</si>
  <si>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</si>
  <si>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</si>
  <si>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</si>
  <si>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</si>
  <si>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</si>
  <si>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</si>
  <si>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</si>
  <si>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</si>
  <si>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</si>
  <si>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</si>
  <si>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</si>
  <si>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</si>
  <si>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</si>
  <si>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</si>
  <si>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</si>
  <si>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</si>
  <si>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</si>
  <si>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</si>
  <si>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</si>
  <si>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</si>
  <si>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</si>
  <si>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</si>
  <si>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</si>
  <si>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</si>
  <si>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</si>
  <si>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</si>
  <si>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</si>
  <si>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</si>
  <si>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</si>
  <si>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</si>
  <si>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</si>
  <si>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</si>
  <si>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</si>
  <si>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</si>
  <si>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</si>
  <si>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</si>
  <si>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</si>
  <si>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</si>
  <si>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</si>
  <si>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</si>
  <si>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</si>
  <si>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</si>
  <si>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</si>
  <si>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</si>
  <si>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</si>
  <si>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</si>
  <si>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</si>
  <si>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</si>
  <si>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</si>
  <si>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</si>
  <si>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</si>
  <si>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</si>
  <si>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</si>
  <si>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</si>
  <si>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</si>
  <si>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</si>
  <si>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</si>
  <si>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</si>
  <si>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</si>
  <si>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</si>
  <si>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</si>
  <si>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</si>
  <si>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</si>
  <si>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</si>
  <si>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</si>
  <si>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</si>
  <si>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</si>
  <si>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</si>
  <si>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</si>
  <si>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</si>
  <si>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</si>
  <si>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</si>
  <si>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</si>
  <si>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</si>
  <si>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</si>
  <si>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</si>
  <si>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</si>
  <si>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</si>
  <si>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</si>
  <si>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</si>
  <si>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</si>
  <si>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</si>
  <si>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</si>
  <si>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</si>
  <si>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</si>
  <si>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</si>
  <si>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</si>
  <si>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</si>
  <si>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</si>
  <si>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</si>
  <si>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</si>
  <si>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</si>
  <si>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</si>
  <si>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</si>
  <si>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</si>
  <si>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</si>
  <si>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</si>
  <si>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</si>
  <si>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</si>
  <si>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</si>
  <si>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</si>
  <si>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</si>
  <si>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</si>
  <si>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</si>
  <si>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</si>
  <si>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</si>
  <si>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</si>
  <si>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</si>
  <si>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</si>
  <si>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</si>
  <si>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</si>
  <si>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</si>
  <si>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</si>
  <si>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</si>
  <si>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</si>
  <si>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</si>
  <si>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</si>
  <si>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</si>
  <si>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</si>
  <si>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</si>
  <si>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</si>
  <si>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</si>
  <si>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</si>
  <si>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</si>
  <si>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</si>
  <si>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</si>
  <si>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</si>
  <si>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</si>
  <si>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</si>
  <si>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</si>
  <si>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</si>
  <si>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</si>
  <si>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</si>
  <si>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</si>
  <si>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</si>
  <si>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</si>
  <si>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</si>
  <si>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</si>
  <si>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</si>
  <si>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</si>
  <si>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</si>
  <si>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</si>
  <si>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</si>
  <si>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</si>
  <si>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</si>
  <si>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</si>
  <si>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</si>
  <si>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</si>
  <si>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</si>
  <si>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</si>
  <si>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</si>
  <si>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</si>
  <si>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</si>
  <si>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</si>
  <si>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</si>
  <si>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</si>
  <si>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</si>
  <si>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</si>
  <si>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</si>
  <si>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</si>
  <si>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</si>
  <si>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</si>
  <si>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</si>
  <si>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</si>
  <si>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</si>
  <si>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</si>
  <si>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</si>
  <si>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</si>
  <si>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</si>
  <si>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</si>
  <si>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</si>
  <si>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</si>
  <si>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</si>
  <si>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</si>
  <si>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</si>
  <si>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</si>
  <si>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</si>
  <si>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</si>
  <si>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</si>
  <si>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</si>
  <si>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</si>
  <si>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</si>
  <si>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</si>
  <si>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</si>
  <si>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</si>
  <si>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</si>
  <si>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</si>
  <si>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</si>
  <si>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</si>
  <si>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</si>
  <si>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</si>
  <si>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</si>
  <si>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</si>
  <si>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</si>
  <si>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</si>
  <si>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</si>
  <si>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</si>
  <si>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</si>
  <si>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</si>
  <si>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</si>
  <si>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</si>
  <si>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</si>
  <si>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</si>
  <si>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</si>
  <si>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</si>
  <si>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</si>
  <si>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</si>
  <si>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</si>
  <si>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</si>
  <si>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</si>
  <si>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</si>
  <si>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</si>
  <si>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</si>
  <si>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</si>
  <si>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</si>
  <si>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</si>
  <si>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</si>
  <si>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</si>
  <si>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</si>
  <si>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</si>
  <si>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</si>
  <si>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</si>
  <si>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</si>
  <si>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</si>
  <si>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</si>
  <si>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</si>
  <si>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</si>
  <si>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</si>
  <si>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</si>
  <si>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</si>
  <si>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</si>
  <si>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</si>
  <si>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</si>
  <si>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</si>
  <si>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</si>
  <si>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</si>
  <si>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</si>
  <si>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</si>
  <si>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</si>
  <si>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</si>
  <si>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</si>
  <si>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</si>
  <si>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</si>
  <si>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</si>
  <si>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</si>
  <si>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</si>
  <si>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</si>
  <si>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</si>
  <si>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</si>
  <si>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</si>
  <si>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</si>
  <si>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</si>
  <si>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</si>
  <si>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</si>
  <si>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</si>
  <si>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</si>
  <si>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</si>
  <si>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</si>
  <si>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</si>
  <si>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</si>
  <si>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</si>
  <si>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</si>
  <si>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</si>
  <si>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</si>
  <si>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</si>
  <si>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</si>
  <si>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</si>
  <si>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</si>
  <si>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</si>
  <si>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</si>
  <si>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</si>
  <si>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</si>
  <si>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</si>
  <si>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</si>
  <si>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</si>
  <si>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</si>
  <si>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</si>
  <si>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</si>
  <si>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</si>
  <si>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</si>
  <si>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</si>
  <si>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</si>
  <si>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</si>
  <si>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</si>
  <si>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</si>
  <si>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</si>
  <si>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</si>
  <si>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</si>
  <si>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</si>
  <si>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</si>
  <si>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</si>
  <si>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</si>
  <si>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</si>
  <si>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</si>
  <si>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</si>
  <si>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</si>
  <si>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</si>
  <si>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</si>
  <si>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</si>
  <si>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</si>
  <si>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</si>
  <si>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</si>
  <si>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</si>
  <si>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</si>
  <si>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</si>
  <si>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</si>
  <si>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</si>
  <si>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</si>
  <si>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</si>
  <si>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</si>
  <si>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</si>
  <si>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</si>
  <si>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</si>
  <si>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</si>
  <si>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</si>
  <si>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</si>
  <si>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</si>
  <si>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</si>
  <si>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</si>
  <si>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</si>
  <si>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</si>
  <si>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</si>
  <si>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</si>
  <si>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</si>
  <si>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</si>
  <si>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</si>
  <si>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</si>
  <si>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</si>
  <si>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</si>
  <si>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</si>
  <si>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</si>
  <si>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</si>
  <si>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</si>
  <si>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</si>
  <si>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</si>
  <si>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</si>
  <si>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</si>
  <si>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</si>
  <si>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</si>
  <si>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</si>
  <si>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</si>
  <si>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</si>
  <si>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</si>
  <si>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</si>
  <si>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</si>
  <si>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</si>
  <si>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</si>
  <si>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</si>
  <si>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</si>
  <si>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</si>
  <si>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</si>
  <si>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</si>
  <si>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</si>
  <si>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</si>
  <si>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</si>
  <si>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</si>
  <si>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</si>
  <si>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</si>
  <si>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</si>
  <si>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</si>
  <si>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</si>
  <si>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</si>
  <si>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</si>
  <si>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</si>
  <si>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</si>
  <si>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</si>
  <si>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</si>
  <si>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</si>
  <si>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</si>
  <si>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</si>
  <si>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</si>
  <si>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</si>
  <si>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</si>
  <si>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</si>
  <si>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</si>
  <si>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</si>
  <si>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</si>
  <si>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</si>
  <si>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</si>
  <si>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</si>
  <si>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</si>
  <si>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</si>
  <si>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</si>
  <si>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</si>
  <si>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</si>
  <si>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</si>
  <si>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</si>
  <si>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</si>
  <si>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</si>
  <si>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</si>
  <si>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</si>
  <si>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</si>
  <si>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</si>
  <si>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</si>
  <si>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</si>
  <si>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</si>
  <si>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</si>
  <si>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</si>
  <si>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</si>
  <si>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</si>
  <si>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</si>
  <si>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</si>
  <si>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</si>
  <si>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</si>
  <si>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</si>
  <si>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</si>
  <si>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</si>
  <si>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</si>
  <si>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</si>
  <si>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</si>
  <si>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</si>
  <si>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</si>
  <si>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</si>
  <si>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</si>
  <si>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</si>
  <si>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</si>
  <si>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</si>
  <si>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</si>
  <si>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</si>
  <si>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</si>
  <si>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</si>
  <si>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</si>
  <si>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</si>
  <si>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</si>
  <si>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</si>
  <si>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</si>
  <si>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</si>
  <si>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</si>
  <si>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</si>
  <si>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</si>
  <si>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</si>
  <si>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</si>
  <si>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</si>
  <si>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</si>
  <si>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</si>
  <si>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</si>
  <si>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</si>
  <si>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</si>
  <si>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</si>
  <si>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</si>
  <si>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</si>
  <si>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</si>
  <si>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</si>
  <si>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</si>
  <si>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</si>
  <si>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</si>
  <si>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</si>
  <si>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</si>
  <si>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</si>
  <si>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</si>
  <si>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</si>
  <si>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</si>
  <si>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</si>
  <si>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</si>
  <si>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</si>
  <si>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</si>
  <si>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</si>
  <si>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</si>
  <si>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</si>
  <si>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</si>
  <si>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</si>
  <si>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</si>
  <si>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</si>
  <si>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</si>
  <si>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</si>
  <si>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</si>
  <si>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</si>
  <si>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</si>
  <si>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</si>
  <si>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</si>
  <si>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</si>
  <si>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</si>
  <si>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</si>
  <si>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</si>
  <si>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</si>
  <si>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</si>
  <si>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</si>
  <si>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</si>
  <si>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</si>
  <si>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</si>
  <si>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</si>
  <si>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</si>
  <si>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</si>
  <si>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</si>
  <si>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</si>
  <si>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</si>
  <si>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</si>
  <si>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</si>
  <si>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</si>
  <si>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</si>
  <si>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</si>
  <si>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</si>
  <si>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</si>
  <si>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</si>
  <si>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</si>
  <si>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</si>
  <si>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</si>
  <si>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</si>
  <si>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</si>
  <si>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</si>
  <si>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</si>
  <si>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</si>
  <si>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</si>
  <si>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</si>
  <si>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</si>
  <si>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</si>
  <si>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</si>
  <si>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</si>
  <si>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</si>
  <si>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</si>
  <si>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</si>
  <si>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</si>
  <si>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</si>
  <si>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</si>
  <si>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</si>
  <si>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</si>
  <si>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</si>
  <si>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</si>
  <si>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</si>
  <si>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</si>
  <si>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</si>
  <si>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</si>
  <si>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</si>
  <si>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</si>
  <si>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</si>
  <si>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</si>
  <si>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</si>
  <si>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</si>
  <si>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</si>
  <si>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</si>
  <si>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</si>
  <si>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</si>
  <si>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</si>
  <si>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</si>
  <si>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</si>
  <si>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</si>
  <si>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</si>
  <si>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</si>
  <si>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</si>
  <si>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</si>
  <si>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</si>
  <si>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</si>
  <si>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</si>
  <si>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</si>
  <si>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</si>
  <si>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</si>
  <si>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</si>
  <si>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</si>
  <si>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</si>
  <si>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</si>
  <si>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</si>
  <si>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</si>
  <si>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</si>
  <si>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</si>
  <si>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</si>
  <si>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</si>
  <si>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</si>
  <si>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</si>
  <si>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</si>
  <si>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</si>
  <si>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</si>
  <si>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</si>
  <si>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</si>
  <si>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</si>
  <si>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</si>
  <si>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</si>
  <si>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</si>
  <si>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</si>
  <si>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</si>
  <si>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</si>
  <si>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</si>
  <si>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</si>
  <si>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</si>
  <si>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</si>
  <si>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</si>
  <si>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</si>
  <si>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</si>
  <si>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</si>
  <si>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</si>
  <si>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</si>
  <si>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</si>
  <si>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</si>
  <si>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</si>
  <si>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</si>
  <si>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</si>
  <si>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</si>
  <si>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</si>
  <si>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</si>
  <si>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</si>
  <si>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</si>
  <si>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</si>
  <si>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</si>
  <si>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</si>
  <si>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</si>
  <si>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</si>
  <si>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</si>
  <si>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</si>
  <si>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</si>
  <si>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</si>
  <si>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</si>
  <si>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</si>
  <si>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</si>
  <si>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</si>
  <si>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</si>
  <si>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</si>
  <si>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</si>
  <si>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</si>
  <si>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</si>
  <si>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</si>
  <si>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</si>
  <si>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</si>
  <si>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</si>
  <si>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</si>
  <si>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</si>
  <si>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</si>
  <si>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</si>
  <si>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</si>
  <si>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</si>
  <si>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</si>
  <si>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</si>
  <si>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</si>
  <si>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</si>
  <si>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</si>
  <si>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</si>
  <si>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</si>
  <si>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</si>
  <si>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</si>
  <si>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</si>
  <si>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</si>
  <si>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</si>
  <si>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</si>
  <si>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</si>
  <si>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</si>
  <si>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</si>
  <si>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</si>
  <si>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</si>
  <si>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</si>
  <si>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</si>
  <si>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</si>
  <si>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</si>
  <si>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</si>
  <si>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</si>
  <si>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</si>
  <si>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</si>
  <si>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</si>
  <si>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</si>
  <si>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</si>
  <si>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</si>
  <si>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</si>
  <si>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</si>
  <si>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</si>
  <si>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</si>
  <si>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</si>
  <si>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</si>
  <si>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</si>
  <si>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</si>
  <si>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</si>
  <si>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</si>
  <si>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</si>
  <si>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</si>
  <si>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</si>
  <si>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</si>
  <si>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</si>
  <si>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</si>
  <si>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</si>
  <si>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</si>
  <si>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</si>
  <si>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</si>
  <si>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</si>
  <si>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</si>
  <si>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</si>
  <si>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</si>
  <si>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</si>
  <si>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</si>
  <si>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</si>
  <si>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</si>
  <si>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</si>
  <si>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</si>
  <si>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</si>
  <si>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</si>
  <si>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</si>
  <si>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</si>
  <si>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</si>
  <si>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</si>
  <si>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</si>
  <si>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</si>
  <si>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</si>
  <si>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</si>
  <si>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</si>
  <si>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</si>
  <si>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</si>
  <si>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</si>
  <si>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</si>
  <si>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</si>
  <si>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</si>
  <si>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</si>
  <si>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</si>
  <si>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</si>
  <si>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</si>
  <si>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</si>
  <si>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</si>
  <si>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</si>
  <si>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</si>
  <si>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</si>
  <si>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</si>
  <si>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</si>
  <si>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</si>
  <si>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</si>
  <si>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</si>
  <si>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</si>
  <si>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</si>
  <si>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</si>
  <si>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</si>
  <si>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</si>
  <si>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</si>
  <si>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</si>
  <si>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</si>
  <si>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</si>
  <si>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</si>
  <si>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</si>
  <si>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</si>
  <si>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</si>
  <si>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</si>
  <si>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</si>
  <si>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</si>
  <si>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</si>
  <si>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</si>
  <si>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</si>
  <si>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</si>
  <si>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</si>
  <si>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</si>
  <si>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</si>
  <si>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</si>
  <si>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</si>
  <si>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</si>
  <si>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</si>
  <si>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</si>
  <si>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</si>
  <si>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</si>
  <si>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</si>
  <si>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</si>
  <si>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</si>
  <si>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</si>
  <si>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</si>
  <si>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</si>
  <si>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</si>
  <si>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</si>
  <si>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</si>
  <si>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</si>
  <si>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</si>
  <si>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</si>
  <si>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</si>
  <si>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</si>
  <si>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</si>
  <si>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</si>
  <si>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</si>
  <si>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</si>
  <si>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</si>
  <si>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</si>
  <si>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</si>
  <si>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</si>
  <si>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</si>
  <si>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</si>
  <si>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</si>
  <si>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</si>
  <si>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</si>
  <si>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</si>
  <si>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</si>
  <si>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</si>
  <si>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</si>
  <si>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</si>
  <si>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</si>
  <si>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</si>
  <si>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</si>
  <si>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</si>
  <si>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</si>
  <si>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</si>
  <si>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</si>
  <si>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</si>
  <si>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</si>
  <si>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</si>
  <si>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</si>
  <si>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</si>
  <si>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</si>
  <si>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</si>
  <si>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</si>
  <si>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</si>
  <si>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</si>
  <si>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</si>
  <si>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</si>
  <si>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</si>
  <si>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</si>
  <si>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</si>
  <si>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</si>
  <si>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</si>
  <si>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</si>
  <si>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</si>
  <si>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</si>
  <si>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</si>
  <si>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</si>
  <si>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</si>
  <si>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</si>
  <si>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</si>
  <si>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</si>
  <si>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</si>
  <si>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</si>
  <si>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</si>
  <si>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</si>
  <si>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</si>
  <si>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</si>
  <si>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</si>
  <si>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</si>
  <si>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</si>
  <si>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</si>
  <si>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</si>
  <si>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</si>
  <si>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</si>
  <si>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</si>
  <si>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</si>
  <si>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</si>
  <si>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</si>
  <si>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</si>
  <si>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</si>
  <si>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</si>
  <si>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</si>
  <si>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</si>
  <si>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</si>
  <si>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</si>
  <si>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</si>
  <si>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</si>
  <si>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</si>
  <si>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</si>
  <si>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</si>
  <si>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</si>
  <si>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</si>
  <si>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</si>
  <si>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</si>
  <si>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</si>
  <si>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</si>
  <si>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</si>
  <si>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</si>
  <si>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</si>
  <si>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</si>
  <si>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</si>
  <si>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</si>
  <si>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</si>
  <si>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</si>
  <si>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</si>
  <si>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</si>
  <si>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</si>
  <si>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</si>
  <si>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</si>
  <si>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</si>
  <si>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</si>
  <si>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</si>
  <si>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</si>
  <si>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</si>
  <si>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</si>
  <si>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</si>
  <si>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</si>
  <si>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</si>
  <si>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</si>
  <si>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</si>
  <si>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</si>
  <si>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</si>
  <si>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</si>
  <si>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</si>
  <si>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</si>
  <si>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</si>
  <si>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</si>
  <si>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</si>
  <si>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</si>
  <si>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</si>
  <si>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</si>
  <si>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</si>
  <si>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</si>
  <si>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</si>
  <si>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</si>
  <si>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</si>
  <si>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</si>
  <si>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</si>
  <si>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</si>
  <si>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</si>
  <si>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</si>
  <si>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</si>
  <si>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</si>
  <si>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</si>
  <si>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</si>
  <si>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</si>
  <si>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</si>
  <si>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</si>
  <si>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</si>
  <si>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</si>
  <si>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</si>
  <si>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</si>
  <si>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</si>
  <si>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</si>
  <si>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</si>
  <si>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</si>
  <si>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</si>
  <si>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</si>
  <si>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</si>
  <si>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</si>
  <si>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</si>
  <si>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</si>
  <si>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</si>
  <si>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</si>
  <si>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</si>
  <si>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</si>
  <si>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</si>
  <si>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</si>
  <si>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</si>
  <si>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</si>
  <si>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</si>
  <si>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</si>
  <si>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</si>
  <si>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</si>
  <si>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</si>
  <si>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</si>
  <si>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</si>
  <si>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</si>
  <si>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</si>
  <si>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</si>
  <si>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</si>
  <si>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</si>
  <si>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</si>
  <si>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</si>
  <si>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</si>
  <si>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</si>
  <si>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</si>
  <si>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</si>
  <si>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</si>
  <si>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</si>
  <si>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</si>
  <si>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</si>
  <si>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</si>
  <si>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</si>
  <si>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</si>
  <si>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</si>
  <si>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</si>
  <si>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</si>
  <si>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</si>
  <si>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</si>
  <si>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</si>
  <si>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</si>
  <si>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</si>
  <si>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</si>
  <si>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</si>
  <si>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</si>
  <si>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</si>
  <si>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</si>
  <si>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</si>
  <si>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</si>
  <si>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</si>
  <si>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</si>
  <si>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</si>
  <si>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</si>
  <si>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</si>
  <si>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</si>
  <si>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</si>
  <si>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</si>
  <si>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</si>
  <si>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</si>
  <si>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</si>
  <si>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</si>
  <si>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</si>
  <si>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</si>
  <si>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</si>
  <si>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</si>
  <si>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</si>
  <si>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</si>
  <si>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</si>
  <si>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</si>
  <si>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</si>
  <si>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</si>
  <si>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</si>
  <si>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</si>
  <si>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</si>
  <si>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</si>
  <si>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</si>
  <si>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</si>
  <si>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</si>
  <si>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</si>
  <si>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</si>
  <si>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</si>
  <si>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</si>
  <si>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</si>
  <si>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</si>
  <si>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</si>
  <si>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</si>
  <si>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</si>
  <si>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</si>
  <si>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</si>
  <si>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</si>
  <si>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</si>
  <si>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</si>
  <si>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</si>
  <si>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</si>
  <si>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</si>
  <si>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</si>
  <si>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</si>
  <si>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</si>
  <si>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</si>
  <si>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</si>
  <si>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</si>
  <si>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</si>
  <si>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</si>
  <si>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</si>
  <si>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</si>
  <si>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</si>
  <si>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</si>
  <si>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</si>
  <si>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</si>
  <si>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</si>
  <si>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</si>
  <si>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</si>
  <si>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</si>
  <si>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</si>
  <si>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</si>
  <si>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</si>
  <si>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</si>
  <si>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</si>
  <si>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</si>
  <si>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</si>
  <si>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</si>
  <si>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</si>
  <si>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</si>
  <si>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</si>
  <si>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</si>
  <si>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</si>
  <si>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</si>
  <si>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</si>
  <si>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</si>
  <si>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</si>
  <si>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</si>
  <si>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</si>
  <si>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</si>
  <si>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</si>
  <si>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</si>
  <si>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</si>
  <si>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</si>
  <si>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</si>
  <si>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</si>
  <si>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</si>
  <si>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</si>
  <si>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</si>
  <si>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</si>
  <si>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</si>
  <si>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</si>
  <si>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</si>
  <si>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</si>
  <si>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</si>
  <si>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</si>
  <si>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</si>
  <si>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</si>
  <si>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</si>
  <si>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</si>
  <si>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</si>
  <si>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</si>
  <si>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</si>
  <si>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</si>
  <si>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</si>
  <si>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</si>
  <si>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</si>
  <si>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</si>
  <si>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</si>
  <si>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</si>
  <si>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</si>
  <si>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</si>
  <si>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</si>
  <si>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</si>
  <si>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</si>
  <si>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</si>
  <si>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</si>
  <si>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</si>
  <si>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</si>
  <si>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</si>
  <si>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</si>
  <si>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</si>
  <si>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</si>
  <si>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</si>
  <si>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</si>
  <si>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</si>
  <si>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</si>
  <si>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</si>
  <si>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</si>
  <si>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</si>
  <si>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</si>
  <si>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</si>
  <si>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</si>
  <si>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</si>
  <si>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</si>
  <si>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</si>
  <si>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</si>
  <si>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</si>
  <si>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</si>
  <si>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</si>
  <si>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</si>
  <si>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</si>
  <si>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</si>
  <si>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</si>
  <si>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</si>
  <si>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</si>
  <si>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</si>
  <si>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</si>
  <si>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</si>
  <si>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</si>
  <si>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</si>
  <si>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</si>
  <si>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</si>
  <si>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</si>
  <si>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</si>
  <si>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</si>
  <si>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</si>
  <si>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</si>
  <si>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</si>
  <si>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</si>
  <si>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</si>
  <si>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</si>
  <si>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</si>
  <si>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</si>
  <si>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</si>
  <si>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</si>
  <si>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</si>
  <si>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</si>
  <si>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</si>
  <si>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</si>
  <si>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</si>
  <si>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</si>
  <si>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</si>
  <si>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</si>
  <si>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</si>
  <si>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</si>
  <si>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</si>
  <si>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</si>
  <si>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</si>
  <si>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</si>
  <si>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</si>
  <si>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</si>
  <si>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</si>
  <si>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</si>
  <si>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</si>
  <si>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</si>
  <si>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</si>
  <si>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</si>
  <si>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</si>
  <si>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</si>
  <si>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</si>
  <si>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</si>
  <si>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</si>
  <si>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</si>
  <si>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</si>
  <si>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</si>
  <si>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</si>
  <si>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</si>
  <si>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</si>
  <si>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</si>
  <si>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</si>
  <si>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</si>
  <si>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</si>
  <si>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</si>
  <si>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</si>
  <si>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</si>
  <si>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</si>
  <si>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</si>
  <si>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</si>
  <si>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</si>
  <si>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</si>
  <si>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</si>
  <si>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</si>
  <si>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</si>
  <si>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</si>
  <si>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</si>
  <si>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</si>
  <si>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</si>
  <si>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</si>
  <si>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</si>
  <si>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</si>
  <si>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</si>
  <si>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</si>
  <si>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</si>
  <si>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</si>
  <si>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</si>
  <si>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</si>
  <si>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</si>
  <si>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</si>
  <si>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</si>
  <si>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</si>
  <si>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</si>
  <si>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</si>
  <si>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</si>
  <si>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</si>
  <si>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</si>
  <si>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</si>
  <si>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</si>
  <si>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</si>
  <si>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</si>
  <si>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</si>
  <si>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</si>
  <si>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</si>
  <si>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</si>
  <si>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</si>
  <si>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</si>
  <si>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</si>
  <si>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</si>
  <si>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</si>
  <si>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</si>
  <si>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</si>
  <si>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</si>
  <si>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</si>
  <si>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</si>
  <si>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</si>
  <si>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</si>
  <si>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</si>
  <si>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</si>
  <si>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</si>
  <si>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</si>
  <si>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</si>
  <si>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</si>
  <si>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</si>
  <si>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</si>
  <si>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</si>
  <si>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</si>
  <si>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</si>
  <si>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</si>
  <si>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</si>
  <si>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</si>
  <si>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</si>
  <si>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</si>
  <si>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</si>
  <si>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</si>
  <si>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</si>
  <si>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</si>
  <si>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</si>
  <si>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</si>
  <si>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</si>
  <si>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</si>
  <si>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</si>
  <si>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</si>
  <si>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</si>
  <si>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</si>
  <si>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</si>
  <si>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</si>
  <si>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</si>
  <si>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</si>
  <si>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</si>
  <si>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</si>
  <si>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</si>
  <si>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</si>
  <si>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</si>
  <si>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</si>
  <si>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</si>
  <si>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</si>
  <si>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</si>
  <si>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</si>
  <si>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</si>
  <si>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</si>
  <si>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</si>
  <si>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</si>
  <si>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</si>
  <si>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</si>
  <si>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</si>
  <si>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</si>
  <si>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</si>
  <si>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</si>
  <si>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</si>
  <si>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</si>
  <si>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</si>
  <si>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</si>
  <si>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</si>
  <si>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</si>
  <si>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</si>
  <si>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</si>
  <si>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</si>
  <si>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</si>
  <si>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</si>
  <si>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</si>
  <si>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</si>
  <si>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</si>
  <si>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</si>
  <si>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</si>
  <si>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</si>
  <si>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</si>
  <si>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</si>
  <si>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</si>
  <si>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</si>
  <si>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</si>
  <si>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</si>
  <si>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</si>
  <si>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</si>
  <si>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</si>
  <si>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</si>
  <si>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</si>
  <si>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</si>
  <si>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</si>
  <si>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</si>
  <si>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</si>
  <si>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</si>
  <si>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</si>
  <si>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</si>
  <si>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</si>
  <si>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</si>
  <si>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</si>
  <si>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</si>
  <si>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</si>
  <si>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</si>
  <si>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</si>
  <si>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</si>
  <si>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</si>
  <si>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</si>
  <si>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</si>
  <si>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</si>
  <si>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</si>
  <si>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</si>
  <si>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</si>
  <si>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</si>
  <si>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</si>
  <si>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</si>
  <si>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</si>
  <si>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</si>
  <si>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</si>
  <si>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</si>
  <si>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</si>
  <si>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</si>
  <si>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</si>
  <si>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</si>
  <si>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</si>
  <si>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</si>
  <si>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</si>
  <si>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</si>
  <si>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</si>
  <si>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</si>
  <si>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</si>
  <si>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</si>
  <si>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</si>
  <si>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</si>
  <si>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</si>
  <si>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</si>
  <si>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</si>
  <si>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</si>
  <si>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</si>
  <si>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</si>
  <si>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</si>
  <si>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</si>
  <si>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</si>
  <si>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</si>
  <si>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</si>
  <si>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</si>
  <si>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</si>
  <si>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</si>
  <si>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</si>
  <si>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</si>
  <si>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</si>
  <si>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</si>
  <si>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</si>
  <si>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</si>
  <si>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</si>
  <si>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</si>
  <si>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</si>
  <si>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</si>
  <si>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</si>
  <si>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</si>
  <si>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</si>
  <si>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</si>
  <si>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</si>
  <si>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</si>
  <si>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</si>
  <si>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</si>
  <si>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</si>
  <si>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</si>
  <si>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</si>
  <si>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</si>
  <si>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</si>
  <si>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</si>
  <si>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</si>
  <si>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</si>
  <si>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</si>
  <si>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</si>
  <si>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</si>
  <si>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</si>
  <si>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</si>
  <si>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</si>
  <si>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</si>
  <si>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</si>
  <si>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</si>
  <si>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</si>
  <si>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</si>
  <si>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</si>
  <si>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</si>
  <si>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</si>
  <si>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</si>
  <si>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</si>
  <si>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</si>
  <si>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</si>
  <si>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</si>
  <si>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</si>
  <si>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</si>
  <si>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</si>
  <si>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</si>
  <si>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</si>
  <si>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</si>
  <si>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</si>
  <si>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</si>
  <si>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</si>
  <si>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</si>
  <si>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</si>
  <si>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</si>
  <si>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</si>
  <si>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</si>
  <si>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</si>
  <si>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</si>
  <si>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</si>
  <si>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</si>
  <si>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</si>
  <si>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</si>
  <si>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</si>
  <si>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</si>
  <si>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</si>
  <si>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</si>
  <si>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</si>
  <si>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</si>
  <si>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</si>
  <si>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</si>
  <si>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</si>
  <si>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</si>
  <si>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</si>
  <si>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</si>
  <si>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</si>
  <si>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</si>
  <si>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</si>
  <si>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</si>
  <si>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</si>
  <si>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</si>
  <si>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</si>
  <si>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</si>
  <si>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</si>
  <si>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</si>
  <si>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</si>
  <si>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</si>
  <si>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</si>
  <si>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</si>
  <si>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</si>
  <si>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</si>
  <si>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</si>
  <si>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</si>
  <si>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</si>
  <si>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</si>
  <si>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</si>
  <si>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</si>
  <si>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</si>
  <si>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</si>
  <si>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</si>
  <si>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</si>
  <si>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</si>
  <si>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</si>
  <si>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</si>
  <si>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</si>
  <si>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</si>
  <si>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</si>
  <si>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</si>
  <si>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</si>
  <si>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</si>
  <si>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</si>
  <si>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</si>
  <si>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</si>
  <si>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</si>
  <si>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</si>
  <si>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</si>
  <si>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</si>
  <si>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</si>
  <si>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</si>
  <si>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</si>
  <si>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</si>
  <si>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</si>
  <si>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</si>
  <si>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</si>
  <si>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</si>
  <si>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</si>
  <si>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</si>
  <si>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</si>
  <si>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</si>
  <si>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</si>
  <si>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</si>
  <si>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</si>
  <si>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</si>
  <si>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</si>
  <si>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</si>
  <si>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</si>
  <si>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</si>
  <si>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</si>
  <si>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</si>
  <si>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</si>
  <si>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</si>
  <si>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</si>
  <si>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</si>
  <si>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</si>
  <si>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</si>
  <si>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</si>
  <si>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</si>
  <si>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</si>
  <si>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</si>
  <si>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</si>
  <si>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</si>
  <si>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</si>
  <si>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</si>
  <si>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</si>
  <si>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</si>
  <si>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</si>
  <si>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</si>
  <si>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</si>
  <si>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</si>
  <si>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</si>
  <si>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</si>
  <si>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</si>
  <si>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</si>
  <si>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</si>
  <si>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</si>
  <si>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</si>
  <si>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</si>
  <si>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</si>
  <si>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</si>
  <si>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</si>
  <si>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</si>
  <si>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</si>
  <si>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</si>
  <si>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</si>
  <si>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</si>
  <si>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</si>
  <si>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</si>
  <si>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</si>
  <si>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</si>
  <si>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</si>
  <si>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</si>
  <si>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</si>
  <si>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</si>
  <si>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</si>
  <si>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</si>
  <si>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</si>
  <si>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</si>
  <si>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</si>
  <si>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</si>
  <si>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</si>
  <si>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</si>
  <si>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</si>
  <si>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</si>
  <si>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</si>
  <si>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</si>
  <si>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</si>
  <si>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</si>
  <si>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</si>
  <si>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</si>
  <si>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</si>
  <si>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</si>
  <si>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</si>
  <si>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</si>
  <si>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</si>
  <si>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</si>
  <si>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</si>
  <si>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</si>
  <si>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</si>
  <si>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</si>
  <si>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</si>
  <si>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</si>
  <si>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</si>
  <si>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</si>
  <si>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</si>
  <si>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</si>
  <si>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</si>
  <si>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</si>
  <si>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</si>
  <si>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</si>
  <si>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</si>
  <si>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</si>
  <si>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</si>
  <si>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</si>
  <si>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</si>
  <si>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</si>
  <si>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</si>
  <si>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</si>
  <si>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</si>
  <si>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</si>
  <si>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</si>
  <si>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</si>
  <si>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</si>
  <si>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</si>
  <si>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</si>
  <si>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</si>
  <si>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</si>
  <si>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</si>
  <si>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</si>
  <si>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</si>
  <si>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</si>
  <si>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</si>
  <si>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</si>
  <si>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</si>
  <si>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</si>
  <si>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</si>
  <si>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</si>
  <si>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</si>
  <si>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</si>
  <si>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</si>
  <si>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</si>
  <si>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</si>
  <si>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</si>
  <si>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</si>
  <si>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</si>
  <si>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</si>
  <si>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</si>
  <si>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</si>
  <si>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</si>
  <si>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</si>
  <si>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</si>
  <si>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</si>
  <si>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</si>
  <si>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</si>
  <si>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</si>
  <si>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</si>
  <si>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</si>
  <si>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</si>
  <si>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</si>
  <si>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</si>
  <si>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</si>
  <si>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</si>
  <si>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</si>
  <si>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</si>
  <si>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</si>
  <si>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</si>
  <si>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</si>
  <si>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</si>
  <si>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</si>
  <si>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</si>
  <si>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</si>
  <si>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</si>
  <si>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</si>
  <si>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</si>
  <si>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</si>
  <si>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</si>
  <si>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</si>
  <si>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</si>
  <si>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</si>
  <si>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</si>
  <si>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</si>
  <si>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</si>
  <si>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</si>
  <si>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</si>
  <si>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</si>
  <si>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</si>
  <si>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</si>
  <si>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</si>
  <si>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</si>
  <si>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</si>
  <si>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</si>
  <si>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</si>
  <si>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</si>
  <si>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</si>
  <si>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</si>
  <si>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</si>
  <si>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</si>
  <si>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</si>
  <si>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</si>
  <si>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</si>
  <si>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</si>
  <si>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</si>
  <si>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</si>
  <si>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</si>
  <si>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</si>
  <si>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</si>
  <si>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</si>
  <si>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</si>
  <si>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</si>
  <si>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</si>
  <si>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</si>
  <si>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</si>
  <si>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</si>
  <si>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</si>
  <si>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</si>
  <si>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</si>
  <si>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</si>
  <si>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</si>
  <si>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</si>
  <si>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</si>
  <si>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</si>
  <si>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</si>
  <si>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</si>
  <si>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</si>
  <si>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</si>
  <si>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</si>
  <si>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</si>
  <si>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</si>
  <si>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</si>
  <si>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</si>
  <si>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</si>
  <si>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</si>
  <si>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</si>
  <si>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</si>
  <si>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</si>
  <si>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</si>
  <si>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</si>
  <si>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</si>
  <si>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</si>
  <si>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</si>
  <si>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</si>
  <si>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</si>
  <si>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</si>
  <si>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</si>
  <si>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</si>
  <si>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</si>
  <si>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</si>
  <si>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</si>
  <si>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</si>
  <si>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</si>
  <si>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</si>
  <si>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</si>
  <si>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</si>
  <si>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</si>
  <si>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</si>
  <si>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</si>
  <si>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</si>
  <si>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</si>
  <si>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</si>
  <si>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</si>
  <si>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</si>
  <si>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</si>
  <si>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</si>
  <si>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</si>
  <si>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</si>
  <si>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</si>
  <si>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</si>
  <si>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</si>
  <si>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</si>
  <si>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</si>
  <si>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</si>
  <si>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</si>
  <si>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</si>
  <si>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</si>
  <si>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</si>
  <si>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</si>
  <si>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</si>
  <si>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</si>
  <si>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</si>
  <si>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</si>
  <si>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</si>
  <si>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</si>
  <si>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</si>
  <si>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</si>
  <si>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</si>
  <si>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</si>
  <si>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</si>
  <si>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</si>
  <si>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</si>
  <si>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</si>
  <si>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</si>
  <si>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</si>
  <si>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</si>
  <si>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</si>
  <si>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</si>
  <si>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</si>
  <si>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</si>
  <si>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</si>
  <si>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</si>
  <si>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</si>
  <si>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</si>
  <si>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</si>
  <si>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</si>
  <si>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</si>
  <si>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</si>
  <si>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</si>
  <si>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</si>
  <si>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</si>
  <si>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</si>
  <si>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</si>
  <si>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</si>
  <si>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</si>
  <si>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</si>
  <si>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</si>
  <si>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</si>
  <si>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</si>
  <si>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</si>
  <si>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</si>
  <si>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</si>
  <si>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</si>
  <si>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</si>
  <si>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</si>
  <si>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</si>
  <si>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</si>
  <si>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</si>
  <si>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</si>
  <si>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</si>
  <si>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</si>
  <si>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</si>
  <si>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</si>
  <si>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</si>
  <si>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</si>
  <si>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</si>
  <si>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</si>
  <si>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</si>
  <si>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</si>
  <si>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</si>
  <si>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</si>
  <si>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</si>
  <si>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</si>
  <si>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</si>
  <si>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</si>
  <si>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</si>
  <si>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</si>
  <si>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</si>
  <si>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</si>
  <si>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</si>
  <si>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</si>
  <si>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</si>
  <si>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</si>
  <si>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</si>
  <si>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</si>
  <si>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</si>
  <si>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</si>
  <si>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</si>
  <si>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</si>
  <si>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</si>
  <si>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</si>
  <si>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</si>
  <si>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</si>
  <si>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</si>
  <si>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</si>
  <si>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</si>
  <si>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</si>
  <si>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</si>
  <si>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</si>
  <si>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</si>
  <si>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</si>
  <si>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</si>
  <si>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</si>
  <si>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</si>
  <si>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</si>
  <si>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</si>
  <si>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</si>
  <si>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</si>
  <si>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</si>
  <si>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</si>
  <si>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</si>
  <si>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</si>
  <si>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</si>
  <si>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</si>
  <si>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</si>
  <si>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</si>
  <si>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</si>
  <si>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</si>
  <si>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</si>
  <si>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</si>
  <si>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</si>
  <si>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</si>
  <si>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</si>
  <si>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</si>
  <si>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</si>
  <si>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</si>
  <si>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</si>
  <si>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</si>
  <si>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</si>
  <si>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</si>
  <si>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</si>
  <si>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</si>
  <si>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</si>
  <si>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</si>
  <si>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</si>
  <si>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</si>
  <si>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</si>
  <si>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</si>
  <si>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</si>
  <si>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</si>
  <si>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</si>
  <si>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</si>
  <si>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</si>
  <si>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</si>
  <si>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</si>
  <si>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</si>
  <si>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</si>
  <si>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</si>
  <si>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</si>
  <si>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</si>
  <si>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</si>
  <si>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</si>
  <si>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</si>
  <si>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</si>
  <si>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</si>
  <si>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</si>
  <si>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</si>
  <si>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</si>
  <si>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</si>
  <si>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</si>
  <si>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</si>
  <si>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</si>
  <si>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</si>
  <si>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</si>
  <si>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</si>
  <si>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</si>
  <si>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</si>
  <si>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</si>
  <si>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</si>
  <si>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</si>
  <si>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</si>
  <si>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</si>
  <si>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</si>
  <si>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</si>
  <si>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</si>
  <si>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</si>
  <si>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</si>
  <si>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</si>
  <si>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</si>
  <si>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</si>
  <si>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</si>
  <si>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</si>
  <si>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</si>
  <si>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</si>
  <si>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</si>
  <si>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</si>
  <si>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</si>
  <si>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</si>
  <si>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</si>
  <si>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</si>
  <si>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</si>
  <si>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</si>
  <si>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</si>
  <si>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</si>
  <si>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</si>
  <si>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</si>
  <si>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</si>
  <si>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</si>
  <si>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</si>
  <si>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</si>
  <si>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</si>
  <si>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</si>
  <si>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</si>
  <si>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</si>
  <si>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</si>
  <si>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</si>
  <si>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</si>
  <si>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</si>
  <si>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</si>
  <si>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</si>
  <si>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</si>
  <si>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</si>
  <si>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</si>
  <si>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</si>
  <si>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</si>
  <si>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</si>
  <si>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</si>
  <si>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</si>
  <si>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</si>
  <si>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</si>
  <si>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</si>
  <si>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</si>
  <si>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</si>
  <si>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</si>
  <si>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</si>
  <si>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</si>
  <si>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</si>
  <si>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</si>
  <si>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</si>
  <si>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</si>
  <si>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</si>
  <si>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</si>
  <si>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</si>
  <si>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</si>
  <si>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</si>
  <si>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</si>
  <si>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</si>
  <si>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</si>
  <si>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</si>
  <si>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</si>
  <si>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</si>
  <si>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</si>
  <si>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</si>
  <si>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</si>
  <si>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</si>
  <si>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</si>
  <si>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</si>
  <si>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</si>
  <si>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</si>
  <si>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</si>
  <si>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</si>
  <si>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</si>
  <si>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</si>
  <si>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</si>
  <si>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</si>
  <si>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</si>
  <si>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</si>
  <si>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</si>
  <si>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</si>
  <si>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</si>
  <si>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</si>
  <si>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</si>
  <si>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</si>
  <si>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</si>
  <si>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</si>
  <si>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</si>
  <si>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</si>
  <si>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</si>
  <si>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</si>
  <si>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</si>
  <si>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</si>
  <si>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</si>
  <si>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</si>
  <si>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</si>
  <si>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</si>
  <si>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</si>
  <si>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</si>
  <si>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</si>
  <si>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</si>
  <si>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</si>
  <si>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</si>
  <si>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</si>
  <si>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</si>
  <si>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</si>
  <si>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</si>
  <si>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</si>
  <si>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</si>
  <si>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</si>
  <si>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</si>
  <si>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</si>
  <si>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</si>
  <si>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</si>
  <si>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</si>
  <si>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</si>
  <si>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</si>
  <si>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</si>
  <si>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</si>
  <si>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</si>
  <si>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</si>
  <si>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</si>
  <si>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</si>
  <si>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</si>
  <si>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</si>
  <si>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</si>
  <si>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</si>
  <si>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</si>
  <si>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</si>
  <si>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</si>
  <si>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</si>
  <si>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</si>
  <si>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</si>
  <si>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</si>
  <si>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</si>
  <si>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</si>
  <si>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</si>
  <si>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</si>
  <si>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</si>
  <si>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</si>
  <si>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</si>
  <si>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</si>
  <si>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</si>
  <si>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</si>
  <si>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</si>
  <si>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</si>
  <si>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</si>
  <si>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</si>
  <si>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</si>
  <si>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</si>
  <si>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</si>
  <si>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</si>
  <si>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</si>
  <si>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</si>
  <si>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</si>
  <si>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</si>
  <si>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</si>
  <si>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</si>
  <si>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</si>
  <si>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</si>
  <si>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</si>
  <si>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</si>
  <si>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</si>
  <si>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</si>
  <si>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</si>
  <si>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</si>
  <si>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</si>
  <si>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</si>
  <si>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</si>
  <si>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</si>
  <si>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</si>
  <si>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</si>
  <si>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</si>
  <si>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</si>
  <si>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</si>
  <si>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</si>
  <si>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</si>
  <si>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</si>
  <si>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</si>
  <si>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</si>
  <si>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</si>
  <si>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</si>
  <si>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</si>
  <si>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</si>
  <si>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</si>
  <si>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</si>
  <si>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</si>
  <si>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</si>
  <si>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</si>
  <si>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</si>
  <si>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</si>
  <si>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</si>
  <si>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</si>
  <si>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</si>
  <si>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</si>
  <si>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</si>
  <si>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</si>
  <si>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</si>
  <si>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</si>
  <si>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</si>
  <si>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</si>
  <si>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</si>
  <si>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</si>
  <si>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</si>
  <si>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</si>
  <si>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</si>
  <si>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</si>
  <si>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</si>
  <si>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</si>
  <si>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</si>
  <si>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</si>
  <si>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</si>
  <si>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</si>
  <si>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</si>
  <si>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</si>
  <si>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</si>
  <si>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</si>
  <si>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</si>
  <si>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</si>
  <si>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</si>
  <si>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</si>
  <si>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</si>
  <si>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</si>
  <si>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</si>
  <si>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</si>
  <si>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</si>
  <si>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</si>
  <si>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</si>
  <si>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</si>
  <si>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</si>
  <si>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</si>
  <si>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</si>
  <si>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</si>
  <si>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</si>
  <si>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</si>
  <si>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</si>
  <si>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</si>
  <si>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</si>
  <si>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</si>
  <si>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</si>
  <si>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</si>
  <si>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</si>
  <si>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</si>
  <si>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</si>
  <si>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</si>
  <si>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</si>
  <si>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</si>
  <si>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</si>
  <si>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</si>
  <si>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</si>
  <si>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</si>
  <si>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</si>
  <si>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</si>
  <si>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</si>
  <si>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</si>
  <si>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</si>
  <si>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</si>
  <si>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</si>
  <si>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</si>
  <si>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</si>
  <si>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</si>
  <si>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</si>
  <si>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</si>
  <si>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</si>
  <si>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</si>
  <si>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</si>
  <si>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</si>
  <si>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</si>
  <si>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</si>
  <si>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</si>
  <si>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</si>
  <si>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</si>
  <si>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</si>
  <si>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</si>
  <si>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</si>
  <si>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</si>
  <si>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</si>
  <si>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</si>
  <si>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</si>
  <si>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</si>
  <si>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</si>
  <si>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</si>
  <si>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</si>
  <si>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</si>
  <si>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</si>
  <si>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</si>
  <si>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</si>
  <si>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</si>
  <si>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</si>
  <si>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</si>
  <si>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</si>
  <si>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</si>
  <si>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</si>
  <si>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</si>
  <si>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</si>
  <si>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</si>
  <si>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</si>
  <si>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</si>
  <si>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</si>
  <si>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</si>
  <si>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</si>
  <si>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</si>
  <si>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</si>
  <si>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</si>
  <si>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</si>
  <si>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</si>
  <si>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</si>
  <si>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</si>
  <si>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</si>
  <si>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</si>
  <si>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</si>
  <si>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</si>
  <si>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</si>
  <si>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</si>
  <si>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</si>
  <si>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</si>
  <si>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</si>
  <si>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</si>
  <si>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</si>
  <si>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</si>
  <si>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</si>
  <si>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</si>
  <si>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</si>
  <si>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</si>
  <si>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</si>
  <si>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</si>
  <si>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</si>
  <si>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</si>
  <si>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</si>
  <si>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</si>
  <si>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</si>
  <si>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</si>
  <si>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</si>
  <si>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</si>
  <si>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</si>
  <si>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</si>
  <si>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</si>
  <si>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</si>
  <si>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</si>
  <si>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</si>
  <si>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</si>
  <si>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</si>
  <si>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</si>
  <si>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</si>
  <si>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</si>
  <si>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</si>
  <si>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</si>
  <si>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</si>
  <si>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</si>
  <si>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</si>
  <si>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</si>
  <si>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</si>
  <si>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</si>
  <si>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</si>
  <si>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</si>
  <si>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</si>
  <si>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</si>
  <si>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</si>
  <si>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</si>
  <si>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</si>
  <si>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</si>
  <si>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</si>
  <si>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</si>
  <si>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</si>
  <si>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</si>
  <si>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</si>
  <si>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</si>
  <si>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</si>
  <si>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</si>
  <si>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</si>
  <si>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</si>
  <si>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</si>
  <si>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</si>
  <si>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</si>
  <si>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</si>
  <si>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</si>
  <si>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</si>
  <si>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</si>
  <si>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</si>
  <si>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</si>
  <si>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</si>
  <si>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</si>
  <si>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</si>
  <si>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</si>
  <si>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</si>
  <si>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</si>
  <si>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</si>
  <si>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</si>
  <si>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</si>
  <si>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</si>
  <si>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</si>
  <si>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</si>
  <si>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</si>
  <si>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</si>
  <si>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</si>
  <si>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</si>
  <si>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</si>
  <si>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</si>
  <si>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</si>
  <si>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</si>
  <si>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</si>
  <si>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</si>
  <si>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</si>
  <si>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</si>
  <si>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</si>
  <si>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</si>
  <si>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</si>
  <si>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</si>
  <si>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</si>
  <si>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</si>
  <si>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</si>
  <si>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</si>
  <si>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</si>
  <si>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</si>
  <si>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</si>
  <si>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</si>
  <si>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</si>
  <si>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</si>
  <si>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</si>
  <si>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</si>
  <si>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</si>
  <si>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</si>
  <si>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</si>
  <si>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</si>
  <si>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</si>
  <si>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</si>
  <si>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</si>
  <si>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</si>
  <si>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</si>
  <si>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</si>
  <si>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</si>
  <si>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</si>
  <si>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</si>
  <si>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</si>
  <si>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</si>
  <si>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</si>
  <si>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</si>
  <si>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</si>
  <si>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</si>
  <si>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</si>
  <si>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</si>
  <si>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</si>
  <si>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</si>
  <si>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</si>
  <si>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</si>
  <si>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</si>
  <si>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</si>
  <si>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</si>
  <si>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</si>
  <si>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</si>
  <si>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</si>
  <si>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</si>
  <si>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</si>
  <si>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</si>
  <si>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</si>
  <si>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</si>
  <si>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</si>
  <si>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</si>
  <si>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</si>
  <si>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</si>
  <si>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</si>
  <si>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</si>
  <si>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</si>
  <si>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</si>
  <si>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</si>
  <si>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</si>
  <si>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</si>
  <si>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</si>
  <si>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</si>
  <si>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</si>
  <si>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</si>
  <si>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</si>
  <si>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</si>
  <si>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</si>
  <si>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</si>
  <si>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</si>
  <si>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</si>
  <si>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</si>
  <si>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</si>
  <si>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</si>
  <si>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</si>
  <si>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</si>
  <si>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</si>
  <si>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</si>
  <si>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</si>
  <si>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</si>
  <si>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</si>
  <si>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</si>
  <si>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</si>
  <si>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</si>
  <si>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</si>
  <si>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</si>
  <si>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</si>
  <si>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</si>
  <si>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</si>
  <si>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</si>
  <si>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</si>
  <si>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</si>
  <si>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</si>
  <si>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</si>
  <si>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</si>
  <si>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</si>
  <si>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</si>
  <si>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</si>
  <si>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</si>
  <si>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</si>
  <si>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</si>
  <si>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</si>
  <si>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</si>
  <si>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</si>
  <si>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</si>
  <si>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</si>
  <si>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</si>
  <si>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</si>
  <si>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</si>
  <si>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</si>
  <si>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</si>
  <si>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</si>
  <si>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</si>
  <si>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</si>
  <si>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</si>
  <si>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</si>
  <si>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</si>
  <si>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</si>
  <si>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</si>
  <si>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</si>
  <si>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</si>
  <si>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</si>
  <si>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</si>
  <si>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</si>
  <si>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</si>
  <si>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</si>
  <si>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</si>
  <si>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</si>
  <si>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</si>
  <si>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</si>
  <si>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</si>
  <si>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</si>
  <si>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</si>
  <si>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</si>
  <si>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</si>
  <si>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</si>
  <si>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</si>
  <si>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</si>
  <si>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</si>
  <si>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</si>
  <si>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</si>
  <si>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</si>
  <si>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</si>
  <si>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</si>
  <si>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</si>
  <si>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</si>
  <si>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</si>
  <si>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</si>
  <si>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</si>
  <si>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</si>
  <si>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</si>
  <si>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</si>
  <si>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</si>
  <si>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</si>
  <si>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</si>
  <si>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</si>
  <si>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</si>
  <si>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</si>
  <si>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</si>
  <si>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</si>
  <si>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</si>
  <si>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</si>
  <si>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</si>
  <si>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</si>
  <si>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</si>
  <si>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</si>
  <si>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</si>
  <si>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</si>
  <si>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</si>
  <si>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</si>
  <si>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</si>
  <si>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</si>
  <si>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</si>
  <si>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</si>
  <si>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</si>
  <si>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</si>
  <si>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</si>
  <si>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</si>
  <si>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</si>
  <si>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</si>
  <si>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</si>
  <si>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</si>
  <si>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</si>
  <si>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</si>
  <si>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</si>
  <si>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</si>
  <si>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</si>
  <si>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</si>
  <si>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</si>
  <si>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</si>
  <si>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</si>
  <si>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</si>
  <si>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</si>
  <si>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</si>
  <si>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</si>
  <si>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</si>
  <si>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</si>
  <si>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</si>
  <si>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</si>
  <si>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</si>
  <si>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</si>
  <si>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</si>
  <si>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</si>
  <si>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</si>
  <si>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</si>
  <si>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</si>
  <si>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</si>
  <si>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</si>
  <si>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</si>
  <si>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</si>
  <si>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</si>
  <si>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</si>
  <si>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</si>
  <si>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</si>
  <si>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</si>
  <si>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</si>
  <si>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</si>
  <si>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</si>
  <si>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</si>
  <si>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</si>
  <si>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</si>
  <si>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</si>
  <si>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</si>
  <si>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</si>
  <si>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</si>
  <si>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</si>
  <si>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</si>
  <si>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</si>
  <si>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</si>
  <si>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</si>
  <si>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</si>
  <si>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</si>
  <si>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</si>
  <si>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</si>
  <si>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</si>
  <si>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</si>
  <si>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</si>
  <si>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</si>
  <si>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</si>
  <si>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</si>
  <si>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</si>
  <si>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</si>
  <si>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</si>
  <si>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</si>
  <si>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</si>
  <si>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</si>
  <si>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</si>
  <si>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</si>
  <si>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</si>
  <si>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</si>
  <si>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</si>
  <si>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</si>
  <si>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</si>
  <si>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</si>
  <si>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</si>
  <si>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</si>
  <si>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</si>
  <si>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</si>
  <si>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</si>
  <si>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</si>
  <si>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</si>
  <si>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</si>
  <si>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</si>
  <si>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</si>
  <si>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</si>
  <si>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</si>
  <si>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</si>
  <si>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</si>
  <si>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</si>
  <si>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</si>
  <si>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</si>
  <si>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</si>
  <si>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</si>
  <si>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</si>
  <si>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</si>
  <si>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</si>
  <si>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</si>
  <si>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</si>
  <si>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</si>
  <si>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</si>
  <si>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</si>
  <si>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</si>
  <si>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</si>
  <si>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</si>
  <si>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</si>
  <si>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</si>
  <si>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</si>
  <si>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</si>
  <si>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</si>
  <si>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</si>
  <si>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</si>
  <si>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</si>
  <si>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</si>
  <si>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</si>
  <si>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</si>
  <si>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</si>
  <si>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</si>
  <si>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</si>
  <si>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</si>
  <si>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</si>
  <si>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</si>
  <si>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</si>
  <si>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</si>
  <si>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</si>
  <si>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</si>
  <si>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</si>
  <si>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</si>
  <si>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</si>
  <si>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</si>
  <si>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</si>
  <si>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</si>
  <si>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</si>
  <si>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</si>
  <si>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</si>
  <si>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</si>
  <si>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</si>
  <si>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</si>
  <si>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</si>
  <si>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</si>
  <si>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</si>
  <si>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</si>
  <si>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</si>
  <si>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</si>
  <si>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</si>
  <si>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</si>
  <si>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</si>
  <si>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</si>
  <si>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</si>
  <si>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</si>
  <si>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</si>
  <si>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</si>
  <si>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</si>
  <si>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</si>
  <si>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</si>
  <si>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</si>
  <si>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</si>
  <si>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</si>
  <si>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</si>
  <si>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</si>
  <si>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</si>
  <si>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</si>
  <si>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</si>
  <si>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</si>
  <si>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</si>
  <si>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</si>
  <si>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</si>
  <si>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</si>
  <si>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</si>
  <si>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</si>
  <si>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</si>
  <si>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</si>
  <si>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</si>
  <si>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</si>
  <si>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</si>
  <si>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</si>
  <si>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</si>
  <si>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</si>
  <si>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</si>
  <si>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</si>
  <si>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</si>
  <si>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</si>
  <si>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</si>
  <si>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</si>
  <si>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</si>
  <si>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</si>
  <si>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</si>
  <si>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</si>
  <si>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</si>
  <si>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</si>
  <si>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</si>
  <si>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</si>
  <si>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</si>
  <si>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</si>
  <si>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</si>
  <si>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</si>
  <si>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</si>
  <si>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</si>
  <si>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</si>
  <si>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</si>
  <si>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</si>
  <si>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</si>
  <si>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</si>
  <si>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</si>
  <si>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</si>
  <si>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</si>
  <si>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</si>
  <si>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</si>
  <si>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</si>
  <si>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</si>
  <si>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</si>
  <si>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</si>
  <si>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</si>
  <si>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</si>
  <si>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</si>
  <si>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</si>
  <si>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</si>
  <si>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</si>
  <si>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</si>
  <si>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</si>
  <si>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</si>
  <si>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</si>
  <si>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</si>
  <si>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</si>
  <si>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</si>
  <si>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</si>
  <si>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</si>
  <si>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</si>
  <si>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</si>
  <si>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</si>
  <si>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</si>
  <si>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</si>
  <si>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</si>
  <si>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</si>
  <si>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</si>
  <si>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</si>
  <si>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</si>
  <si>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</si>
  <si>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</si>
  <si>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</si>
  <si>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</si>
  <si>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</si>
  <si>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</si>
  <si>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</si>
  <si>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</si>
  <si>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</si>
  <si>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</si>
  <si>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</si>
  <si>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</si>
  <si>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</si>
  <si>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</si>
  <si>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</si>
  <si>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</si>
  <si>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</si>
  <si>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</si>
  <si>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</si>
  <si>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</si>
  <si>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</si>
  <si>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</si>
  <si>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</si>
  <si>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</si>
  <si>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</si>
  <si>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</si>
  <si>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</si>
  <si>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</si>
  <si>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</si>
  <si>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</si>
  <si>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</si>
  <si>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</si>
  <si>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</si>
  <si>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</si>
  <si>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</si>
  <si>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</si>
  <si>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</si>
  <si>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</si>
  <si>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</si>
  <si>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</si>
  <si>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</si>
  <si>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</si>
  <si>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</si>
  <si>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</si>
  <si>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</si>
  <si>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</si>
  <si>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</si>
  <si>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</si>
  <si>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</si>
  <si>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</si>
  <si>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</si>
  <si>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</si>
  <si>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</si>
  <si>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</si>
  <si>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</si>
  <si>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</si>
  <si>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</si>
  <si>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</si>
  <si>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</si>
  <si>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</si>
  <si>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</si>
  <si>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</si>
  <si>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</si>
  <si>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</si>
  <si>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</si>
  <si>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</si>
  <si>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</si>
  <si>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</si>
  <si>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</si>
  <si>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</si>
  <si>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</si>
  <si>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</si>
  <si>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</si>
  <si>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</si>
  <si>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</si>
  <si>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</si>
  <si>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</si>
  <si>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</si>
  <si>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</si>
  <si>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</si>
  <si>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</si>
  <si>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</si>
  <si>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</si>
  <si>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</si>
  <si>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</si>
  <si>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</si>
  <si>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</si>
  <si>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</si>
  <si>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</si>
  <si>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</si>
  <si>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</si>
  <si>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</si>
  <si>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</si>
  <si>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</si>
  <si>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</si>
  <si>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</si>
  <si>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</si>
  <si>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</si>
  <si>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</si>
  <si>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</si>
  <si>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</si>
  <si>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</si>
  <si>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</si>
  <si>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</si>
  <si>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</si>
  <si>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</si>
  <si>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</si>
  <si>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</si>
  <si>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</si>
  <si>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</si>
  <si>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</si>
  <si>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</si>
  <si>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</si>
  <si>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</si>
  <si>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</si>
  <si>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</si>
  <si>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</si>
  <si>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</si>
  <si>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</si>
  <si>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</si>
  <si>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</si>
  <si>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</si>
  <si>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</si>
  <si>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</si>
  <si>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</si>
  <si>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</si>
  <si>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</si>
  <si>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</si>
  <si>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</si>
  <si>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</si>
  <si>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</si>
  <si>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</si>
  <si>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</si>
  <si>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</si>
  <si>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</si>
  <si>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</si>
  <si>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</si>
  <si>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</si>
  <si>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</si>
  <si>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</si>
  <si>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</si>
  <si>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</si>
  <si>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</si>
  <si>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</si>
  <si>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</si>
  <si>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</si>
  <si>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</si>
  <si>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</si>
  <si>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</si>
  <si>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</si>
  <si>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</si>
  <si>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</si>
  <si>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</si>
  <si>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</si>
  <si>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</si>
  <si>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</si>
  <si>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</si>
  <si>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</si>
  <si>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</si>
  <si>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</si>
  <si>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</si>
  <si>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</si>
  <si>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</si>
  <si>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</si>
  <si>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</si>
  <si>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</si>
  <si>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</si>
  <si>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</si>
  <si>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</si>
  <si>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</si>
  <si>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</si>
  <si>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</si>
  <si>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</si>
  <si>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</si>
  <si>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</si>
  <si>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</si>
  <si>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</si>
  <si>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</si>
  <si>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</si>
  <si>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</si>
  <si>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</si>
  <si>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</si>
  <si>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</si>
  <si>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</si>
  <si>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</si>
  <si>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</si>
  <si>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</si>
  <si>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</si>
  <si>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</si>
  <si>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</si>
  <si>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</si>
  <si>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</si>
  <si>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</si>
  <si>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</si>
  <si>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</si>
  <si>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</si>
  <si>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</si>
  <si>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</si>
  <si>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</si>
  <si>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</si>
  <si>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</si>
  <si>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</si>
  <si>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</si>
  <si>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</si>
  <si>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</si>
  <si>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</si>
  <si>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</si>
  <si>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</si>
  <si>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</si>
  <si>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</si>
  <si>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</si>
  <si>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</si>
  <si>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</si>
  <si>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</si>
  <si>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</si>
  <si>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</si>
  <si>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</si>
  <si>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</si>
  <si>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</si>
  <si>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</si>
  <si>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</si>
  <si>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</si>
  <si>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</si>
  <si>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</si>
  <si>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</si>
  <si>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</si>
  <si>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</si>
  <si>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</si>
  <si>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</si>
  <si>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</si>
  <si>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</si>
  <si>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</si>
  <si>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</si>
  <si>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</si>
  <si>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</si>
  <si>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</si>
  <si>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</si>
  <si>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</si>
  <si>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</si>
  <si>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</si>
  <si>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</si>
  <si>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</si>
  <si>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</si>
  <si>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</si>
  <si>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</si>
  <si>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</si>
  <si>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</si>
  <si>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</si>
  <si>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</si>
  <si>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</si>
  <si>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</si>
  <si>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</si>
  <si>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</si>
  <si>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</si>
  <si>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</si>
  <si>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</si>
  <si>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</si>
  <si>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</si>
  <si>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</si>
  <si>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</si>
  <si>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</si>
  <si>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</si>
  <si>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</si>
  <si>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</si>
  <si>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</si>
  <si>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</si>
  <si>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</si>
  <si>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</si>
  <si>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</si>
  <si>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</si>
  <si>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</si>
  <si>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</si>
  <si>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</si>
  <si>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</si>
  <si>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</si>
  <si>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</si>
  <si>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</si>
  <si>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</si>
  <si>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</si>
  <si>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</si>
  <si>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</si>
  <si>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</si>
  <si>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</si>
  <si>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</si>
  <si>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</si>
  <si>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</si>
  <si>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</si>
  <si>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</si>
  <si>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</si>
  <si>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</si>
  <si>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</si>
  <si>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</si>
  <si>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</si>
  <si>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</si>
  <si>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</si>
  <si>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</si>
  <si>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</si>
  <si>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</si>
  <si>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</si>
  <si>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</si>
  <si>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</si>
  <si>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</si>
  <si>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</si>
  <si>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</si>
  <si>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</si>
  <si>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</si>
  <si>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</si>
  <si>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</si>
  <si>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</si>
  <si>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</si>
  <si>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</si>
  <si>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</si>
  <si>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</si>
  <si>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</si>
  <si>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</si>
  <si>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</si>
  <si>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</si>
  <si>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</si>
  <si>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</si>
  <si>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</si>
  <si>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</si>
  <si>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</si>
  <si>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</si>
  <si>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</si>
  <si>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</si>
  <si>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</si>
  <si>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</si>
  <si>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</si>
  <si>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</si>
  <si>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</si>
  <si>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</si>
  <si>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</si>
  <si>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</si>
  <si>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</si>
  <si>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</si>
  <si>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</si>
  <si>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</si>
  <si>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</si>
  <si>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</si>
  <si>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</si>
  <si>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</si>
  <si>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</si>
  <si>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</si>
  <si>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</si>
  <si>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</si>
  <si>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</si>
  <si>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</si>
  <si>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</si>
  <si>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</si>
  <si>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</si>
  <si>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</si>
  <si>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</si>
  <si>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</si>
  <si>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</si>
  <si>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</si>
  <si>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</si>
  <si>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</si>
  <si>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</si>
  <si>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</si>
  <si>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</si>
  <si>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</si>
  <si>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</si>
  <si>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</si>
  <si>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</si>
  <si>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</si>
  <si>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</si>
  <si>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</si>
  <si>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</si>
  <si>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</si>
  <si>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</si>
  <si>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</si>
  <si>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</si>
  <si>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</si>
  <si>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</si>
  <si>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</si>
  <si>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</si>
  <si>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</si>
  <si>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</si>
  <si>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</si>
  <si>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</si>
  <si>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</si>
  <si>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</si>
  <si>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</si>
  <si>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</si>
  <si>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</si>
  <si>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</si>
  <si>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</si>
  <si>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</si>
  <si>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</si>
  <si>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</si>
  <si>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</si>
  <si>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</si>
  <si>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</si>
  <si>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</si>
  <si>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</si>
  <si>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</si>
  <si>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</si>
  <si>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</si>
  <si>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</si>
  <si>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</si>
  <si>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</si>
  <si>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</si>
  <si>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</si>
  <si>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</si>
  <si>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</si>
  <si>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</si>
  <si>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</si>
  <si>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</si>
  <si>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</si>
  <si>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</si>
  <si>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</si>
  <si>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</si>
  <si>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</si>
  <si>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</si>
  <si>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</si>
  <si>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</si>
  <si>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</si>
  <si>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</si>
  <si>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</si>
  <si>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</si>
  <si>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</si>
  <si>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</si>
  <si>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</si>
  <si>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</si>
  <si>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</si>
  <si>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</si>
  <si>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</si>
  <si>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</si>
  <si>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</si>
  <si>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</si>
  <si>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</si>
  <si>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</si>
  <si>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</si>
  <si>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</si>
  <si>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</si>
  <si>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</si>
  <si>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</si>
  <si>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</si>
  <si>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</si>
  <si>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</si>
  <si>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</si>
  <si>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</si>
  <si>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</si>
  <si>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</si>
  <si>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</si>
  <si>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</si>
  <si>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</si>
  <si>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</si>
  <si>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</si>
  <si>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</si>
  <si>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</si>
  <si>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</si>
  <si>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</si>
  <si>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</si>
  <si>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</si>
  <si>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</si>
  <si>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</si>
  <si>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</si>
  <si>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</si>
  <si>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</si>
  <si>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</si>
  <si>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</si>
  <si>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</si>
  <si>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</si>
  <si>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</si>
  <si>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</si>
  <si>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</si>
  <si>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</si>
  <si>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</si>
  <si>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</si>
  <si>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</si>
  <si>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</si>
  <si>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</si>
  <si>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</si>
  <si>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</si>
  <si>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</si>
  <si>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</si>
  <si>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</si>
  <si>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</si>
  <si>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</si>
  <si>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</si>
  <si>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</si>
  <si>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</si>
  <si>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</si>
  <si>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</si>
  <si>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</si>
  <si>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</si>
  <si>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</si>
  <si>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</si>
  <si>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</si>
  <si>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</si>
  <si>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</si>
  <si>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</si>
  <si>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</si>
  <si>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</si>
  <si>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</si>
  <si>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</si>
  <si>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</si>
  <si>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</si>
  <si>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</si>
  <si>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</si>
  <si>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</si>
  <si>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</si>
  <si>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</si>
  <si>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</si>
  <si>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</si>
  <si>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</si>
  <si>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</si>
  <si>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</si>
  <si>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</si>
  <si>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</si>
  <si>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</si>
  <si>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</si>
  <si>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</si>
  <si>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</si>
  <si>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</si>
  <si>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</si>
  <si>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</si>
  <si>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</si>
  <si>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</si>
  <si>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</si>
  <si>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</si>
  <si>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</si>
  <si>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</si>
  <si>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</si>
  <si>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</si>
  <si>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</si>
  <si>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</si>
  <si>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</si>
  <si>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</si>
  <si>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</si>
  <si>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</si>
  <si>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</si>
  <si>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</si>
  <si>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</si>
  <si>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</si>
  <si>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</si>
  <si>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</si>
  <si>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</si>
  <si>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</si>
  <si>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</si>
  <si>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</si>
  <si>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</si>
  <si>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</si>
  <si>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</si>
  <si>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</si>
  <si>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</si>
  <si>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</si>
  <si>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</si>
  <si>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</si>
  <si>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</si>
  <si>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</si>
  <si>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</si>
  <si>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</si>
  <si>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</si>
  <si>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</si>
  <si>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</si>
  <si>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</si>
  <si>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</si>
  <si>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</si>
  <si>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</si>
  <si>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</si>
  <si>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</si>
  <si>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</si>
  <si>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</si>
  <si>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</si>
  <si>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</si>
  <si>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</si>
  <si>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</si>
  <si>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</si>
  <si>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</si>
  <si>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</si>
  <si>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</si>
  <si>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</si>
  <si>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</si>
  <si>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</si>
  <si>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</si>
  <si>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</si>
  <si>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</si>
  <si>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</si>
  <si>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</si>
  <si>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</si>
  <si>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</si>
  <si>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</si>
  <si>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</si>
  <si>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</si>
  <si>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</si>
  <si>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</si>
  <si>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</si>
  <si>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</si>
  <si>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</si>
  <si>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</si>
  <si>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</si>
  <si>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</si>
  <si>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</si>
  <si>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</si>
  <si>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</si>
  <si>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</si>
  <si>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</si>
  <si>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</si>
  <si>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</si>
  <si>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</si>
  <si>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</si>
  <si>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</si>
  <si>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</si>
  <si>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</si>
  <si>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</si>
  <si>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</si>
  <si>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</si>
  <si>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</si>
  <si>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</si>
  <si>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</si>
  <si>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</si>
  <si>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</si>
  <si>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</si>
  <si>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</si>
  <si>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</si>
  <si>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</si>
  <si>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</si>
  <si>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</si>
  <si>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</si>
  <si>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</si>
  <si>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</si>
  <si>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</si>
  <si>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</si>
  <si>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</si>
  <si>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</si>
  <si>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</si>
  <si>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</si>
  <si>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</si>
  <si>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</si>
  <si>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</si>
  <si>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</si>
  <si>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</si>
  <si>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</si>
  <si>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</si>
  <si>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</si>
  <si>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</si>
  <si>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</si>
  <si>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</si>
  <si>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</si>
  <si>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</si>
  <si>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</si>
  <si>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</si>
  <si>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</si>
  <si>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</si>
  <si>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</si>
  <si>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</si>
  <si>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</si>
  <si>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</si>
  <si>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</si>
  <si>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</si>
  <si>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</si>
  <si>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</si>
  <si>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</si>
  <si>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</si>
  <si>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</si>
  <si>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</si>
  <si>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</si>
  <si>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</si>
  <si>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</si>
  <si>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</si>
  <si>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</si>
  <si>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</si>
  <si>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</si>
  <si>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</si>
  <si>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</si>
  <si>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</si>
  <si>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</si>
  <si>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</si>
  <si>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</si>
  <si>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</si>
  <si>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</si>
  <si>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</si>
  <si>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</si>
  <si>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</si>
  <si>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</si>
  <si>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</si>
  <si>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</si>
  <si>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</si>
  <si>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</si>
  <si>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</si>
  <si>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</si>
  <si>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</si>
  <si>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</si>
  <si>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</si>
  <si>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</si>
  <si>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</si>
  <si>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</si>
  <si>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</si>
  <si>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</si>
  <si>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</si>
  <si>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</si>
  <si>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</si>
  <si>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</si>
  <si>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</si>
  <si>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</si>
  <si>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</si>
  <si>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</si>
  <si>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</si>
  <si>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</si>
  <si>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</si>
  <si>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</si>
  <si>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</si>
  <si>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</si>
  <si>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</si>
  <si>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</si>
  <si>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</si>
  <si>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</si>
  <si>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</si>
  <si>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</si>
  <si>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</si>
  <si>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</si>
  <si>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</si>
  <si>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</si>
  <si>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</si>
  <si>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</si>
  <si>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</si>
  <si>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</si>
  <si>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</si>
  <si>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</si>
  <si>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</si>
  <si>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</si>
  <si>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</si>
  <si>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</si>
  <si>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</si>
  <si>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</si>
  <si>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</si>
  <si>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</si>
  <si>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</si>
  <si>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</si>
  <si>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</si>
  <si>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</si>
  <si>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</si>
  <si>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</si>
  <si>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</si>
  <si>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</si>
  <si>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</si>
  <si>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</si>
  <si>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</si>
  <si>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</si>
  <si>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</si>
  <si>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</si>
  <si>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</si>
  <si>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</si>
  <si>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</si>
  <si>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</si>
  <si>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</si>
  <si>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</si>
  <si>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</si>
  <si>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</si>
  <si>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</si>
  <si>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</si>
  <si>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</si>
  <si>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</si>
  <si>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</si>
  <si>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</si>
  <si>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</si>
  <si>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</si>
  <si>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</si>
  <si>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</si>
  <si>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</si>
  <si>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</si>
  <si>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</si>
  <si>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</si>
  <si>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</si>
  <si>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</si>
  <si>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</si>
  <si>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</si>
  <si>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</si>
  <si>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</si>
  <si>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</si>
  <si>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</si>
  <si>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</si>
  <si>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</si>
  <si>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</si>
  <si>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</si>
  <si>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</si>
  <si>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</si>
  <si>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</si>
  <si>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</si>
  <si>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</si>
  <si>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</si>
  <si>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</si>
  <si>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</si>
  <si>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</si>
  <si>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</si>
  <si>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</si>
  <si>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</si>
  <si>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</si>
  <si>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</si>
  <si>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</si>
  <si>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</si>
  <si>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</si>
  <si>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</si>
  <si>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</si>
  <si>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</si>
  <si>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</si>
  <si>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</si>
  <si>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</si>
  <si>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</si>
  <si>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</si>
  <si>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</si>
  <si>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</si>
  <si>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</si>
  <si>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</si>
  <si>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</si>
  <si>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</si>
  <si>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</si>
  <si>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</si>
  <si>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</si>
  <si>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</si>
  <si>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</si>
  <si>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</si>
  <si>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</si>
  <si>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</si>
  <si>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</si>
  <si>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</si>
  <si>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</si>
  <si>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</si>
  <si>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</si>
  <si>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</si>
  <si>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</si>
  <si>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</si>
  <si>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</si>
  <si>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</si>
  <si>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</si>
  <si>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</si>
  <si>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</si>
  <si>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</si>
  <si>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</si>
  <si>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</si>
  <si>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</si>
  <si>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</si>
  <si>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</si>
  <si>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</si>
  <si>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</si>
  <si>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</si>
  <si>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</si>
  <si>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</si>
  <si>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</si>
  <si>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</si>
  <si>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</si>
  <si>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</si>
  <si>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</si>
  <si>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</si>
  <si>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</si>
  <si>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</si>
  <si>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</si>
  <si>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</si>
  <si>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</si>
  <si>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</si>
  <si>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</si>
  <si>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</si>
  <si>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</si>
  <si>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</si>
  <si>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</si>
  <si>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</si>
  <si>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</si>
  <si>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</si>
  <si>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</si>
  <si>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</si>
  <si>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</si>
  <si>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</si>
  <si>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</si>
  <si>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</si>
  <si>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</si>
  <si>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</si>
  <si>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</si>
  <si>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</si>
  <si>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</si>
  <si>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</si>
  <si>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</si>
  <si>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</si>
  <si>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</si>
  <si>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</si>
  <si>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</si>
  <si>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</si>
  <si>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</si>
  <si>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</si>
  <si>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</si>
  <si>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</si>
  <si>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</si>
  <si>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</si>
  <si>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</si>
  <si>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</si>
  <si>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</si>
  <si>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</si>
  <si>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</si>
  <si>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</si>
  <si>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</si>
  <si>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</si>
  <si>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</si>
  <si>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</si>
  <si>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</si>
  <si>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</si>
  <si>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</si>
  <si>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</si>
  <si>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</si>
  <si>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</si>
  <si>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</si>
  <si>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</si>
  <si>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</si>
  <si>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</si>
  <si>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</si>
  <si>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</si>
  <si>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</si>
  <si>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</si>
  <si>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</si>
  <si>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</si>
  <si>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</si>
  <si>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</si>
  <si>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</si>
  <si>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</si>
  <si>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</si>
  <si>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</si>
  <si>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</si>
  <si>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</si>
  <si>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</si>
  <si>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</si>
  <si>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</si>
  <si>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</si>
  <si>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</si>
  <si>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</si>
  <si>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</si>
  <si>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</si>
  <si>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</si>
  <si>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</si>
  <si>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</si>
  <si>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</si>
  <si>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</si>
  <si>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</si>
  <si>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</si>
  <si>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</si>
  <si>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</si>
  <si>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</si>
  <si>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</si>
  <si>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</si>
  <si>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</si>
  <si>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</si>
  <si>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</si>
  <si>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</si>
  <si>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</si>
  <si>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</si>
  <si>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</si>
  <si>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</si>
  <si>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</si>
  <si>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</si>
  <si>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</si>
  <si>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</si>
  <si>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</si>
  <si>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</si>
  <si>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</si>
  <si>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</si>
  <si>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</si>
  <si>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</si>
  <si>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</si>
  <si>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</si>
  <si>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</si>
  <si>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</si>
  <si>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</si>
  <si>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</si>
  <si>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</si>
  <si>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</si>
  <si>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</si>
  <si>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</si>
  <si>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</si>
  <si>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</si>
  <si>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</si>
  <si>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</si>
  <si>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</si>
  <si>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</si>
  <si>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</si>
  <si>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</si>
  <si>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</si>
  <si>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</si>
  <si>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</si>
  <si>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</si>
  <si>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</si>
  <si>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</si>
  <si>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</si>
  <si>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</si>
  <si>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</si>
  <si>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</si>
  <si>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</si>
  <si>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</si>
  <si>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</si>
  <si>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</si>
  <si>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</si>
  <si>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</si>
  <si>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</si>
  <si>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</si>
  <si>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</si>
  <si>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</si>
  <si>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</si>
  <si>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</si>
  <si>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</si>
  <si>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</si>
  <si>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</si>
  <si>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</si>
  <si>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</si>
  <si>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</si>
  <si>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</si>
  <si>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</si>
  <si>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</si>
  <si>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</si>
  <si>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</si>
  <si>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</si>
  <si>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</si>
  <si>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</si>
  <si>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</si>
  <si>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</si>
  <si>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</si>
  <si>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</si>
  <si>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</si>
  <si>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</si>
  <si>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</si>
  <si>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</si>
  <si>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</si>
  <si>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</si>
  <si>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</si>
  <si>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</si>
  <si>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</si>
  <si>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</si>
  <si>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</si>
  <si>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</si>
  <si>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</si>
  <si>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</si>
  <si>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</si>
  <si>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</si>
  <si>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</si>
  <si>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</si>
  <si>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</si>
  <si>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</si>
  <si>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</si>
  <si>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</si>
  <si>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</si>
  <si>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</si>
  <si>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</si>
  <si>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</si>
  <si>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</si>
  <si>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</si>
  <si>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</si>
  <si>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</si>
  <si>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</si>
  <si>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</si>
  <si>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</si>
  <si>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</si>
  <si>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</si>
  <si>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</si>
  <si>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</si>
  <si>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</si>
  <si>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</si>
  <si>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</si>
  <si>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</si>
  <si>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</si>
  <si>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</si>
  <si>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</si>
  <si>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</si>
  <si>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</si>
  <si>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</si>
  <si>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</si>
  <si>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</si>
  <si>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</si>
  <si>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</si>
  <si>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</si>
  <si>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</si>
  <si>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</si>
  <si>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</si>
  <si>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</si>
  <si>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</si>
  <si>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</si>
  <si>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</si>
  <si>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</si>
  <si>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</si>
  <si>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</si>
  <si>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</si>
  <si>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</si>
  <si>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</si>
  <si>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</si>
  <si>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</si>
  <si>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</si>
  <si>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</si>
  <si>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</si>
  <si>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</si>
  <si>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</si>
  <si>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</si>
  <si>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</si>
  <si>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</si>
  <si>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</si>
  <si>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</si>
  <si>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</si>
  <si>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</si>
  <si>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</si>
  <si>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</si>
  <si>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</si>
  <si>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</si>
  <si>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</si>
  <si>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</si>
  <si>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</si>
  <si>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</si>
  <si>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</si>
  <si>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</si>
  <si>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</si>
  <si>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</si>
  <si>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</si>
  <si>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</si>
  <si>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</si>
  <si>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</si>
  <si>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</si>
  <si>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</si>
  <si>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</si>
  <si>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</si>
  <si>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</si>
  <si>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</si>
  <si>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</si>
  <si>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</si>
  <si>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</si>
  <si>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</si>
  <si>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</si>
  <si>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</si>
  <si>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</si>
  <si>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</si>
  <si>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</si>
  <si>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</si>
  <si>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</si>
  <si>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</si>
  <si>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</si>
  <si>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</si>
  <si>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</si>
  <si>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</si>
  <si>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</si>
  <si>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</si>
  <si>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</si>
  <si>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</si>
  <si>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</si>
  <si>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</si>
  <si>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</si>
  <si>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</si>
  <si>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</si>
  <si>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</si>
  <si>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</si>
  <si>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</si>
  <si>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</si>
  <si>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</si>
  <si>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</si>
  <si>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</si>
  <si>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</si>
  <si>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</si>
  <si>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</si>
  <si>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</si>
  <si>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</si>
  <si>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</si>
  <si>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</si>
  <si>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</si>
  <si>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</si>
  <si>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</si>
  <si>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</si>
  <si>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</si>
  <si>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</si>
  <si>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</si>
  <si>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</si>
  <si>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</si>
  <si>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</si>
  <si>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</si>
  <si>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</si>
  <si>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</si>
  <si>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</si>
  <si>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</si>
  <si>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</si>
  <si>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</si>
  <si>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</si>
  <si>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</si>
  <si>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</si>
  <si>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</si>
  <si>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</si>
  <si>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</si>
  <si>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</si>
  <si>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</si>
  <si>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</si>
  <si>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</si>
  <si>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</si>
  <si>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</si>
  <si>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</si>
  <si>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</si>
  <si>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</si>
  <si>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</si>
  <si>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</si>
  <si>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</si>
  <si>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</si>
  <si>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</si>
  <si>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</si>
  <si>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</si>
  <si>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</si>
  <si>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</si>
  <si>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</si>
  <si>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</si>
  <si>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</si>
  <si>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</si>
  <si>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</si>
  <si>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</si>
  <si>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</si>
  <si>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</si>
  <si>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</si>
  <si>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</si>
  <si>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</si>
  <si>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</si>
  <si>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</si>
  <si>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</si>
  <si>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</si>
  <si>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</si>
  <si>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</si>
  <si>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</si>
  <si>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</si>
  <si>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</si>
  <si>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</si>
  <si>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</si>
  <si>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</si>
  <si>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</si>
  <si>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</si>
  <si>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</si>
  <si>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</si>
  <si>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</si>
  <si>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</si>
  <si>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</si>
  <si>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</si>
  <si>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</si>
  <si>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</si>
  <si>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</si>
  <si>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</si>
  <si>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</si>
  <si>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</si>
  <si>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</si>
  <si>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</si>
  <si>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</si>
  <si>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</si>
  <si>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</si>
  <si>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</si>
  <si>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</si>
  <si>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</si>
  <si>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</si>
  <si>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</si>
  <si>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</si>
  <si>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</si>
  <si>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</si>
  <si>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</si>
  <si>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</si>
  <si>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</si>
  <si>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</si>
  <si>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</si>
  <si>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</si>
  <si>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</si>
  <si>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</si>
  <si>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</si>
  <si>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</si>
  <si>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</si>
  <si>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</si>
  <si>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</si>
  <si>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</si>
  <si>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</si>
  <si>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</si>
  <si>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</si>
  <si>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</si>
  <si>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</si>
  <si>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</si>
  <si>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</si>
  <si>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</si>
  <si>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</si>
  <si>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</si>
  <si>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</si>
  <si>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</si>
  <si>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</si>
  <si>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</si>
  <si>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</si>
  <si>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</si>
  <si>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</si>
  <si>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</si>
  <si>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</si>
  <si>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</si>
  <si>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</si>
  <si>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</si>
  <si>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</si>
  <si>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</si>
  <si>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</si>
  <si>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</si>
  <si>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</si>
  <si>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</si>
  <si>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</si>
  <si>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</si>
  <si>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</si>
  <si>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</si>
  <si>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</si>
  <si>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</si>
  <si>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</si>
  <si>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</si>
  <si>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</si>
  <si>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</si>
  <si>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</si>
  <si>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</si>
  <si>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</si>
  <si>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</si>
  <si>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</si>
  <si>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</si>
  <si>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</si>
  <si>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</si>
  <si>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</si>
  <si>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</si>
  <si>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</si>
  <si>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</si>
  <si>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</si>
  <si>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</si>
  <si>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</si>
  <si>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</si>
  <si>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</si>
  <si>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</si>
  <si>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</si>
  <si>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</si>
  <si>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</si>
  <si>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</si>
  <si>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</si>
  <si>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</si>
  <si>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</si>
  <si>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</si>
  <si>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</si>
  <si>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</si>
  <si>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</si>
  <si>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</si>
  <si>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</si>
  <si>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</si>
  <si>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</si>
  <si>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</si>
  <si>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</si>
  <si>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</si>
  <si>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</si>
  <si>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</si>
  <si>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</si>
  <si>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</si>
  <si>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</si>
  <si>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</si>
  <si>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</si>
  <si>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</si>
  <si>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</si>
  <si>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</si>
  <si>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</si>
  <si>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</si>
  <si>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</si>
  <si>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</si>
  <si>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</si>
  <si>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</si>
  <si>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</si>
  <si>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</si>
  <si>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</si>
  <si>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</si>
  <si>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</si>
  <si>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</si>
  <si>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</si>
  <si>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</si>
  <si>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</si>
  <si>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</si>
  <si>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</si>
  <si>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</si>
  <si>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</si>
  <si>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</si>
  <si>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</si>
  <si>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</si>
  <si>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</si>
  <si>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</si>
  <si>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</si>
  <si>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</si>
  <si>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</si>
  <si>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</si>
  <si>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</si>
  <si>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</si>
  <si>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</si>
  <si>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</si>
  <si>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</si>
  <si>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</si>
  <si>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</si>
  <si>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</si>
  <si>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</si>
  <si>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</si>
  <si>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</si>
  <si>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</si>
  <si>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</si>
  <si>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</si>
  <si>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</si>
  <si>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</si>
  <si>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</si>
  <si>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</si>
  <si>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</si>
  <si>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</si>
  <si>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</si>
  <si>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</si>
  <si>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</si>
  <si>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</si>
  <si>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</si>
  <si>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</si>
  <si>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</si>
  <si>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</si>
  <si>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</si>
  <si>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</si>
  <si>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</si>
  <si>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</si>
  <si>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</si>
  <si>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</si>
  <si>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</si>
  <si>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</si>
  <si>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</si>
  <si>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</si>
  <si>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</si>
  <si>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</si>
  <si>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</si>
  <si>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</si>
  <si>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</si>
  <si>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</si>
  <si>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</si>
  <si>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</si>
  <si>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</si>
  <si>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</si>
  <si>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</si>
  <si>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</si>
  <si>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</si>
  <si>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</si>
  <si>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</si>
  <si>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</si>
  <si>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</si>
  <si>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</si>
  <si>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</si>
  <si>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</si>
  <si>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</si>
  <si>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</si>
  <si>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</si>
  <si>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</si>
  <si>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</si>
  <si>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</si>
  <si>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</si>
  <si>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</si>
  <si>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</si>
  <si>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</si>
  <si>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</si>
  <si>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</si>
  <si>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</si>
  <si>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</si>
  <si>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</si>
  <si>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</si>
  <si>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</si>
  <si>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</si>
  <si>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</si>
  <si>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</si>
  <si>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</si>
  <si>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</si>
  <si>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</si>
  <si>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</si>
  <si>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</si>
  <si>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</si>
  <si>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</si>
  <si>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</si>
  <si>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</si>
  <si>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</si>
  <si>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</si>
  <si>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</si>
  <si>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</si>
  <si>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</si>
  <si>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</si>
  <si>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</si>
  <si>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</si>
  <si>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</si>
  <si>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</si>
  <si>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</si>
  <si>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</si>
  <si>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</si>
  <si>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</si>
  <si>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</si>
  <si>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</si>
  <si>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</si>
  <si>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</si>
  <si>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</si>
  <si>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</si>
  <si>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</si>
  <si>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</si>
  <si>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</si>
  <si>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</si>
  <si>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</si>
  <si>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</si>
  <si>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</si>
  <si>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</si>
  <si>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</si>
  <si>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</si>
  <si>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</si>
  <si>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</si>
  <si>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</si>
  <si>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</si>
  <si>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</si>
  <si>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</si>
  <si>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</si>
  <si>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</si>
  <si>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</si>
  <si>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</si>
  <si>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</si>
  <si>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</si>
  <si>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</si>
  <si>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</si>
  <si>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</si>
  <si>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</si>
  <si>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</si>
  <si>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</si>
  <si>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</si>
  <si>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</si>
  <si>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</si>
  <si>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</si>
  <si>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</si>
  <si>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</si>
  <si>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</si>
  <si>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</si>
  <si>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</si>
  <si>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</si>
  <si>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</si>
  <si>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</si>
  <si>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</si>
  <si>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</si>
  <si>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</si>
  <si>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</si>
  <si>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</si>
  <si>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</si>
  <si>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</si>
  <si>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</si>
  <si>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</si>
  <si>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</si>
  <si>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</si>
  <si>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</si>
  <si>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</si>
  <si>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</si>
  <si>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</si>
  <si>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</si>
  <si>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</si>
  <si>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</si>
  <si>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</si>
  <si>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</si>
  <si>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</si>
  <si>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</si>
  <si>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</si>
  <si>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</si>
  <si>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</si>
  <si>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</si>
  <si>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</si>
  <si>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</si>
  <si>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</si>
  <si>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</si>
  <si>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</si>
  <si>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</si>
  <si>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</si>
  <si>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</si>
  <si>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</si>
  <si>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</si>
  <si>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</si>
  <si>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</si>
  <si>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</si>
  <si>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</si>
  <si>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</si>
  <si>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</si>
  <si>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</si>
  <si>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</si>
  <si>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</si>
  <si>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</si>
  <si>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</si>
  <si>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</si>
  <si>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</si>
  <si>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</si>
  <si>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</si>
  <si>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</si>
  <si>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</si>
  <si>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</si>
  <si>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</si>
  <si>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</si>
  <si>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</si>
  <si>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</si>
  <si>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</si>
  <si>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</si>
  <si>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</si>
  <si>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</si>
  <si>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</si>
  <si>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</si>
  <si>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</si>
  <si>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</si>
  <si>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</si>
  <si>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</si>
  <si>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</si>
  <si>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</si>
  <si>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</si>
  <si>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</si>
  <si>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</si>
  <si>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</si>
  <si>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</si>
  <si>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</si>
  <si>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</si>
  <si>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</si>
  <si>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</si>
  <si>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</si>
  <si>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</si>
  <si>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</si>
  <si>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</si>
  <si>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</si>
  <si>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</si>
  <si>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</si>
  <si>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</si>
  <si>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</si>
  <si>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</si>
  <si>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</si>
  <si>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</si>
  <si>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</si>
  <si>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</si>
  <si>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</si>
  <si>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</si>
  <si>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</si>
  <si>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</si>
  <si>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</si>
  <si>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</si>
  <si>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</si>
  <si>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</si>
  <si>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</si>
  <si>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</si>
  <si>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</si>
  <si>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</si>
  <si>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</si>
  <si>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</si>
  <si>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</si>
  <si>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</si>
  <si>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</si>
  <si>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</si>
  <si>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</si>
  <si>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</si>
  <si>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</si>
  <si>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</si>
  <si>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</si>
  <si>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</si>
  <si>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</si>
  <si>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</si>
  <si>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</si>
  <si>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</si>
  <si>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</si>
  <si>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</si>
  <si>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</si>
  <si>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</si>
  <si>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</si>
  <si>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</si>
  <si>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</si>
  <si>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</si>
  <si>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</si>
  <si>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</si>
  <si>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</si>
  <si>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</si>
  <si>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</si>
  <si>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</si>
  <si>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</si>
  <si>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</si>
  <si>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</si>
  <si>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</si>
  <si>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</si>
  <si>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</si>
  <si>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</si>
  <si>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</si>
  <si>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</si>
  <si>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</si>
  <si>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</si>
  <si>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</si>
  <si>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</si>
  <si>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</si>
  <si>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</si>
  <si>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</si>
  <si>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</si>
  <si>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</si>
  <si>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</si>
  <si>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</si>
  <si>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</si>
  <si>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</si>
  <si>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</si>
  <si>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</si>
  <si>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</si>
  <si>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</si>
  <si>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</si>
  <si>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</si>
  <si>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</si>
  <si>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</si>
  <si>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</si>
  <si>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</si>
  <si>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</si>
  <si>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</si>
  <si>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</si>
  <si>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</si>
  <si>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</si>
  <si>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</si>
  <si>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</si>
  <si>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</si>
  <si>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</si>
  <si>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</si>
  <si>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</si>
  <si>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</si>
  <si>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</si>
  <si>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</si>
  <si>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</si>
  <si>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</si>
  <si>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</si>
  <si>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</si>
  <si>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</si>
  <si>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</si>
  <si>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</si>
  <si>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</si>
  <si>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</si>
  <si>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</si>
  <si>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</si>
  <si>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</si>
  <si>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</si>
  <si>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</si>
  <si>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</si>
  <si>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</si>
  <si>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</si>
  <si>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</si>
  <si>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</si>
  <si>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</si>
  <si>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</si>
  <si>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</si>
  <si>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</si>
  <si>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</si>
  <si>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</si>
  <si>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</si>
  <si>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</si>
  <si>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</si>
  <si>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</si>
  <si>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</si>
  <si>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</si>
  <si>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</si>
  <si>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</si>
  <si>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</si>
  <si>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</si>
  <si>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</si>
  <si>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</si>
  <si>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</si>
  <si>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</si>
  <si>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</si>
  <si>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</si>
  <si>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</si>
  <si>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</si>
  <si>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</si>
  <si>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</si>
  <si>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</si>
  <si>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</si>
  <si>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</si>
  <si>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</si>
  <si>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</si>
  <si>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</si>
  <si>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</si>
  <si>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</si>
  <si>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</si>
  <si>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</si>
  <si>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</si>
  <si>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</si>
  <si>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</si>
  <si>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</si>
  <si>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</si>
  <si>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</si>
  <si>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</si>
  <si>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</si>
  <si>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</si>
  <si>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</si>
  <si>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</si>
  <si>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</si>
  <si>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</si>
  <si>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</si>
  <si>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</si>
  <si>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</si>
  <si>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</si>
  <si>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</si>
  <si>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</si>
  <si>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</si>
  <si>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</si>
  <si>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</si>
  <si>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</si>
  <si>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</si>
  <si>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</si>
  <si>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</si>
  <si>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</si>
  <si>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</si>
  <si>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</si>
  <si>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</si>
  <si>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</si>
  <si>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</si>
  <si>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</si>
  <si>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</si>
  <si>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</si>
  <si>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</si>
  <si>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</si>
  <si>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</si>
  <si>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</si>
  <si>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</si>
  <si>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</si>
  <si>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</si>
  <si>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</si>
  <si>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</si>
  <si>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</si>
  <si>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</si>
  <si>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</si>
  <si>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</si>
  <si>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</si>
  <si>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</si>
  <si>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</si>
  <si>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</si>
  <si>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</si>
  <si>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</si>
  <si>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</si>
  <si>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</si>
  <si>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</si>
  <si>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</si>
  <si>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</si>
  <si>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</si>
  <si>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</si>
  <si>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</si>
  <si>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</si>
  <si>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</si>
  <si>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</si>
  <si>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</si>
  <si>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</si>
  <si>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</si>
  <si>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</si>
  <si>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</si>
  <si>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</si>
  <si>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</si>
  <si>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</si>
  <si>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</si>
  <si>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</si>
  <si>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</si>
  <si>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</si>
  <si>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</si>
  <si>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</si>
  <si>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</si>
  <si>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</si>
  <si>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</si>
  <si>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</si>
  <si>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</si>
  <si>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</si>
  <si>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</si>
  <si>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</si>
  <si>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</si>
  <si>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</si>
  <si>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</si>
  <si>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</si>
  <si>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</si>
  <si>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</si>
  <si>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</si>
  <si>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</si>
  <si>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</si>
  <si>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</si>
  <si>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</si>
  <si>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</si>
  <si>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</si>
  <si>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</si>
  <si>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</si>
  <si>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</si>
  <si>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</si>
  <si>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</si>
  <si>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</si>
  <si>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</si>
  <si>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</si>
  <si>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</si>
  <si>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</si>
  <si>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</si>
  <si>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</si>
  <si>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</si>
  <si>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</si>
  <si>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</si>
  <si>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</si>
  <si>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</si>
  <si>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</si>
  <si>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</si>
  <si>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</si>
  <si>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</si>
  <si>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</si>
  <si>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</si>
  <si>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</si>
  <si>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</si>
  <si>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</si>
  <si>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</si>
  <si>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</si>
  <si>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</si>
  <si>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</si>
  <si>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</si>
  <si>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</si>
  <si>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</si>
  <si>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</si>
  <si>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</si>
  <si>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</si>
  <si>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</si>
  <si>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</si>
  <si>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</si>
  <si>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</si>
  <si>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</si>
  <si>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</si>
  <si>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</si>
  <si>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</si>
  <si>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</si>
  <si>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</si>
  <si>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</si>
  <si>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</si>
  <si>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</si>
  <si>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</si>
  <si>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</si>
  <si>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</si>
  <si>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</si>
  <si>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</si>
  <si>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</si>
  <si>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</si>
  <si>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</si>
  <si>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</si>
  <si>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</si>
  <si>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</si>
  <si>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</si>
  <si>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</si>
  <si>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</si>
  <si>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</si>
  <si>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</si>
  <si>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</si>
  <si>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</si>
  <si>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</si>
  <si>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</si>
  <si>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</si>
  <si>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</si>
  <si>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</si>
  <si>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</si>
  <si>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</si>
  <si>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</si>
  <si>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</si>
  <si>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</si>
  <si>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</si>
  <si>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</si>
  <si>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</si>
  <si>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</si>
  <si>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</si>
  <si>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</si>
  <si>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</si>
  <si>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</si>
  <si>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</si>
  <si>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</si>
  <si>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</si>
  <si>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</si>
  <si>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</si>
  <si>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</si>
  <si>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</si>
  <si>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</si>
  <si>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</si>
  <si>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</si>
  <si>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</si>
  <si>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</si>
  <si>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</si>
  <si>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</si>
  <si>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</si>
  <si>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</si>
  <si>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</si>
  <si>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</si>
  <si>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</si>
  <si>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</si>
  <si>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</si>
  <si>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</si>
  <si>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</si>
  <si>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</si>
  <si>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</si>
  <si>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</si>
  <si>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</si>
  <si>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</si>
  <si>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</si>
  <si>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</si>
  <si>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</si>
  <si>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</si>
  <si>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</si>
  <si>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</si>
  <si>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</si>
  <si>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</si>
  <si>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</si>
  <si>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</si>
  <si>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</si>
  <si>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</si>
  <si>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</si>
  <si>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</si>
  <si>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</si>
  <si>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</si>
  <si>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</si>
  <si>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</si>
  <si>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</si>
  <si>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</si>
  <si>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</si>
  <si>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</si>
  <si>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</si>
  <si>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</si>
  <si>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</si>
  <si>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</si>
  <si>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</si>
  <si>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</si>
  <si>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</si>
  <si>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</si>
  <si>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</si>
  <si>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</si>
  <si>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</si>
  <si>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</si>
  <si>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</si>
  <si>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</si>
  <si>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</si>
  <si>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</si>
  <si>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</si>
  <si>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</si>
  <si>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</si>
  <si>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</si>
  <si>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</si>
  <si>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</si>
  <si>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</si>
  <si>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</si>
  <si>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</si>
  <si>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</si>
  <si>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</si>
  <si>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</si>
  <si>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</si>
  <si>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</si>
  <si>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</si>
  <si>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</si>
  <si>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</si>
  <si>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</si>
  <si>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</si>
  <si>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</si>
  <si>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</si>
  <si>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</si>
  <si>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</si>
  <si>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</si>
  <si>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</si>
  <si>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</si>
  <si>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</si>
  <si>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</si>
  <si>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</si>
  <si>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</si>
  <si>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</si>
  <si>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</si>
  <si>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</si>
  <si>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</si>
  <si>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</si>
  <si>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</si>
  <si>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</si>
  <si>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</si>
  <si>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</si>
  <si>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</si>
  <si>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</si>
  <si>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</si>
  <si>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</si>
  <si>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</si>
  <si>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</si>
  <si>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</si>
  <si>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</si>
  <si>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</si>
  <si>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</si>
  <si>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</si>
  <si>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</si>
  <si>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</si>
  <si>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</si>
  <si>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</si>
  <si>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</si>
  <si>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</si>
  <si>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</si>
  <si>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</si>
  <si>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</si>
  <si>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</si>
  <si>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</si>
  <si>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</si>
  <si>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</si>
  <si>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</si>
  <si>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</si>
  <si>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</si>
  <si>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</si>
  <si>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</si>
  <si>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</si>
  <si>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</si>
  <si>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</si>
  <si>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</si>
  <si>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</si>
  <si>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</si>
  <si>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</si>
  <si>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</si>
  <si>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</si>
  <si>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</si>
  <si>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</si>
  <si>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</si>
  <si>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</si>
  <si>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</si>
  <si>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</si>
  <si>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</si>
  <si>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</si>
  <si>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</si>
  <si>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</si>
  <si>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</si>
  <si>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</si>
  <si>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</si>
  <si>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</si>
  <si>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</si>
  <si>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</si>
  <si>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</si>
  <si>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</si>
  <si>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</si>
  <si>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</si>
  <si>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</si>
  <si>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</si>
  <si>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</si>
  <si>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</si>
  <si>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</si>
  <si>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</si>
  <si>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</si>
  <si>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</si>
  <si>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</si>
  <si>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</si>
  <si>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</si>
  <si>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</si>
  <si>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</si>
  <si>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</si>
  <si>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</si>
  <si>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</si>
  <si>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</si>
  <si>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</si>
  <si>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</si>
  <si>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</si>
  <si>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</si>
  <si>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</si>
  <si>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</si>
  <si>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</si>
  <si>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</si>
  <si>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</si>
  <si>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</si>
  <si>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</si>
  <si>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</si>
  <si>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</si>
  <si>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</si>
  <si>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</si>
  <si>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</si>
  <si>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</si>
  <si>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</si>
  <si>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</si>
  <si>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</si>
  <si>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</si>
  <si>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</si>
  <si>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</si>
  <si>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</si>
  <si>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</si>
  <si>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</si>
  <si>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</si>
  <si>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</si>
  <si>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</si>
  <si>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</si>
  <si>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</si>
  <si>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</si>
  <si>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</si>
  <si>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</si>
  <si>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</si>
  <si>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</si>
  <si>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</si>
  <si>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</si>
  <si>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</si>
  <si>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</si>
  <si>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</si>
  <si>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</si>
  <si>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</si>
  <si>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</si>
  <si>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</si>
  <si>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</si>
  <si>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</si>
  <si>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</si>
  <si>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</si>
  <si>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</si>
  <si>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</si>
  <si>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</si>
  <si>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</si>
  <si>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</si>
  <si>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</si>
  <si>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</si>
  <si>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</si>
  <si>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</si>
  <si>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</si>
  <si>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</si>
  <si>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</si>
  <si>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</si>
  <si>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</si>
  <si>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</si>
  <si>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</si>
  <si>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</si>
  <si>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</si>
  <si>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</si>
  <si>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</si>
  <si>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</si>
  <si>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</si>
  <si>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</si>
  <si>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</si>
  <si>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</si>
  <si>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</si>
  <si>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</si>
  <si>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</si>
  <si>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</si>
  <si>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</si>
  <si>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</si>
  <si>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</si>
  <si>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</si>
  <si>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</si>
  <si>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</si>
  <si>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</si>
  <si>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</si>
  <si>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</si>
  <si>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</si>
  <si>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</si>
  <si>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</si>
  <si>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</si>
  <si>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</si>
  <si>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</si>
  <si>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</si>
  <si>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</si>
  <si>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</si>
  <si>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</si>
  <si>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</si>
  <si>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</si>
  <si>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</si>
  <si>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</si>
  <si>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</si>
  <si>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</si>
  <si>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</si>
  <si>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</si>
  <si>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</si>
  <si>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</si>
  <si>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</si>
  <si>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</si>
  <si>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</si>
  <si>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</si>
  <si>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</si>
  <si>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</si>
  <si>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</si>
  <si>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</si>
  <si>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</si>
  <si>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</si>
  <si>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</si>
  <si>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</si>
  <si>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</si>
  <si>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</si>
  <si>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</si>
  <si>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</si>
  <si>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</si>
  <si>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</si>
  <si>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</si>
  <si>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</si>
  <si>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</si>
  <si>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</si>
  <si>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</si>
  <si>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</si>
  <si>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</si>
  <si>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</si>
  <si>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</si>
  <si>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</si>
  <si>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</si>
  <si>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</si>
  <si>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</si>
  <si>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</si>
  <si>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</si>
  <si>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</si>
  <si>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</si>
  <si>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</si>
  <si>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</si>
  <si>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</si>
  <si>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</si>
  <si>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</si>
  <si>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</si>
  <si>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</si>
  <si>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</si>
  <si>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</si>
  <si>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</si>
  <si>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</si>
  <si>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</si>
  <si>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</si>
  <si>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</si>
  <si>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</si>
  <si>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</si>
  <si>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</si>
  <si>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</si>
  <si>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</si>
  <si>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</si>
  <si>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</si>
  <si>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</si>
  <si>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</si>
  <si>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</si>
  <si>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</si>
  <si>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</si>
  <si>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</si>
  <si>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</si>
  <si>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</si>
  <si>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</si>
  <si>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</si>
  <si>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</si>
  <si>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</si>
  <si>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</si>
  <si>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</si>
  <si>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</si>
  <si>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</si>
  <si>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</si>
  <si>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</si>
  <si>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</si>
  <si>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</si>
  <si>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</si>
  <si>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</si>
  <si>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</si>
  <si>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</si>
  <si>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</si>
  <si>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</si>
  <si>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</si>
  <si>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</si>
  <si>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</si>
  <si>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</si>
  <si>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</si>
  <si>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</si>
  <si>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</si>
  <si>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</si>
  <si>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</si>
  <si>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</si>
  <si>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</si>
  <si>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</si>
  <si>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</si>
  <si>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</si>
  <si>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</si>
  <si>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</si>
  <si>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</si>
  <si>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</si>
  <si>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</si>
  <si>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</si>
  <si>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</si>
  <si>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</si>
  <si>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</si>
  <si>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</si>
  <si>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</si>
  <si>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</si>
  <si>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</si>
  <si>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</si>
  <si>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</si>
  <si>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</si>
  <si>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</si>
  <si>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</si>
  <si>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</si>
  <si>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</si>
  <si>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</si>
  <si>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</si>
  <si>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</si>
  <si>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</si>
  <si>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</si>
  <si>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</si>
  <si>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</si>
  <si>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</si>
  <si>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</si>
  <si>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</si>
  <si>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</si>
  <si>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</si>
  <si>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</si>
  <si>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</si>
  <si>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</si>
  <si>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</si>
  <si>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</si>
  <si>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</si>
  <si>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</si>
  <si>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</si>
  <si>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</si>
  <si>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</si>
  <si>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</si>
  <si>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</si>
  <si>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</si>
  <si>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</si>
  <si>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</si>
  <si>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</si>
  <si>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</si>
  <si>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</si>
  <si>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</si>
  <si>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</si>
  <si>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</si>
  <si>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</si>
  <si>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</si>
  <si>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</si>
  <si>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</si>
  <si>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</si>
  <si>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</si>
  <si>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</si>
  <si>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</si>
  <si>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</si>
  <si>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</si>
  <si>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</si>
  <si>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</si>
  <si>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</si>
  <si>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</si>
  <si>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</si>
  <si>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</si>
  <si>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</si>
  <si>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</si>
  <si>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</si>
  <si>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</si>
  <si>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</si>
  <si>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</si>
  <si>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</si>
  <si>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</si>
  <si>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</si>
  <si>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</si>
  <si>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</si>
  <si>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</si>
  <si>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</si>
  <si>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</si>
  <si>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</si>
  <si>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</si>
  <si>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</si>
  <si>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</si>
  <si>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</si>
  <si>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</si>
  <si>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</si>
  <si>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</si>
  <si>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</si>
  <si>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</si>
  <si>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</si>
  <si>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</si>
  <si>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</si>
  <si>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</si>
  <si>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</si>
  <si>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</si>
  <si>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</si>
  <si>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</si>
  <si>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</si>
  <si>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</si>
  <si>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</si>
  <si>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</si>
  <si>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</si>
  <si>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</si>
  <si>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</si>
  <si>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</si>
  <si>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</si>
  <si>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</si>
  <si>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</si>
  <si>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</si>
  <si>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</si>
  <si>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</si>
  <si>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</si>
  <si>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</si>
  <si>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</si>
  <si>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</si>
  <si>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</si>
  <si>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</si>
  <si>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</si>
  <si>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</si>
  <si>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</si>
  <si>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</si>
  <si>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</si>
  <si>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</si>
  <si>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</si>
  <si>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</si>
  <si>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</si>
  <si>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</si>
  <si>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</si>
  <si>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</si>
  <si>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</si>
  <si>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</si>
  <si>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</si>
  <si>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</si>
  <si>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</si>
  <si>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</si>
  <si>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</si>
  <si>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</si>
  <si>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</si>
  <si>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</si>
  <si>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</si>
  <si>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</si>
  <si>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</si>
  <si>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</si>
  <si>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</si>
  <si>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</si>
  <si>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</si>
  <si>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</si>
  <si>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</si>
  <si>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</si>
  <si>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</si>
  <si>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</si>
  <si>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</si>
  <si>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</si>
  <si>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</si>
  <si>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</si>
  <si>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</si>
  <si>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</si>
  <si>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</si>
  <si>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</si>
  <si>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</si>
  <si>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</si>
  <si>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</si>
  <si>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</si>
  <si>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</si>
  <si>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</si>
  <si>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</si>
  <si>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</si>
  <si>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</si>
  <si>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</si>
  <si>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</si>
  <si>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</si>
  <si>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</si>
  <si>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</si>
  <si>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</si>
  <si>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</si>
  <si>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</si>
  <si>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</si>
  <si>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</si>
  <si>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</si>
  <si>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</si>
  <si>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</si>
  <si>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</si>
  <si>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</si>
  <si>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</si>
  <si>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</si>
  <si>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</si>
  <si>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</si>
  <si>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</si>
  <si>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</si>
  <si>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</si>
  <si>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</si>
  <si>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</si>
  <si>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</si>
  <si>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</si>
  <si>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</si>
  <si>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</si>
  <si>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</si>
  <si>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</si>
  <si>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</si>
  <si>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</si>
  <si>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</si>
  <si>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</si>
  <si>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</si>
  <si>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</si>
  <si>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</si>
  <si>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</si>
  <si>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</si>
  <si>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</si>
  <si>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</si>
  <si>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</si>
  <si>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</si>
  <si>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</si>
  <si>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</si>
  <si>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</si>
  <si>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</si>
  <si>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</si>
  <si>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</si>
  <si>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</si>
  <si>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</si>
  <si>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</si>
  <si>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</si>
  <si>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</si>
  <si>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</si>
  <si>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</si>
  <si>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</si>
  <si>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</si>
  <si>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</si>
  <si>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</si>
  <si>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</si>
  <si>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</si>
  <si>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</si>
  <si>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</si>
  <si>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</si>
  <si>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</si>
  <si>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</si>
  <si>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</si>
  <si>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</si>
  <si>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</si>
  <si>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</si>
  <si>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</si>
  <si>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</si>
  <si>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</si>
  <si>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</si>
  <si>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</si>
  <si>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</si>
  <si>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</si>
  <si>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</si>
  <si>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</si>
  <si>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</si>
  <si>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</si>
  <si>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</si>
  <si>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</si>
  <si>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</si>
  <si>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</si>
  <si>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</si>
  <si>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</si>
  <si>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</si>
  <si>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</si>
  <si>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</si>
  <si>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</si>
  <si>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</si>
  <si>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</si>
  <si>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</si>
  <si>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</si>
  <si>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</si>
  <si>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</si>
  <si>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</si>
  <si>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</si>
  <si>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</si>
  <si>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</si>
  <si>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</si>
  <si>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</si>
  <si>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</si>
  <si>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</si>
  <si>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</si>
  <si>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</si>
  <si>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</si>
  <si>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</si>
  <si>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</si>
  <si>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</si>
  <si>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</si>
  <si>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</si>
  <si>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</si>
  <si>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</si>
  <si>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</si>
  <si>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</si>
  <si>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</si>
  <si>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</si>
  <si>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</si>
  <si>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</si>
  <si>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</si>
  <si>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</si>
  <si>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</si>
  <si>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</si>
  <si>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</si>
  <si>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</si>
  <si>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</si>
  <si>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</si>
  <si>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</si>
  <si>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</si>
  <si>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</si>
  <si>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</si>
  <si>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</si>
  <si>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</si>
  <si>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</si>
  <si>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</si>
  <si>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</si>
  <si>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</si>
  <si>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</si>
  <si>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</si>
  <si>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</si>
  <si>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</si>
  <si>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</si>
  <si>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</si>
  <si>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</si>
  <si>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</si>
  <si>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</si>
  <si>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</si>
  <si>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</si>
  <si>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</si>
  <si>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</si>
  <si>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</si>
  <si>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</si>
  <si>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</si>
  <si>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</si>
  <si>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</si>
  <si>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</si>
  <si>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</si>
  <si>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</si>
  <si>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</si>
  <si>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</si>
  <si>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</si>
  <si>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</si>
  <si>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</si>
  <si>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</si>
  <si>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</si>
  <si>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</si>
  <si>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</si>
  <si>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</si>
  <si>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</si>
  <si>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</si>
  <si>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</si>
  <si>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</si>
  <si>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</si>
  <si>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</si>
  <si>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</si>
  <si>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</si>
  <si>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</si>
  <si>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</si>
  <si>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</si>
  <si>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</si>
  <si>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</si>
  <si>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</si>
  <si>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</si>
  <si>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</si>
  <si>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</si>
  <si>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</si>
  <si>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</si>
  <si>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</si>
  <si>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</si>
  <si>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</si>
  <si>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</si>
  <si>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</si>
  <si>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</si>
  <si>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</si>
  <si>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</si>
  <si>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</si>
  <si>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</si>
  <si>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</si>
  <si>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</si>
  <si>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</si>
  <si>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</si>
  <si>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</si>
  <si>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</si>
  <si>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</si>
  <si>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</si>
  <si>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</si>
  <si>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</si>
  <si>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</si>
  <si>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</si>
  <si>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</si>
  <si>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</si>
  <si>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</si>
  <si>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</si>
  <si>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</si>
  <si>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</si>
  <si>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</si>
  <si>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</si>
  <si>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</si>
  <si>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</si>
  <si>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</si>
  <si>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</si>
  <si>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</si>
  <si>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</si>
  <si>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</si>
  <si>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</si>
  <si>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</si>
  <si>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</si>
  <si>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</si>
  <si>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</si>
  <si>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</si>
  <si>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</si>
  <si>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</si>
  <si>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</si>
  <si>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</si>
  <si>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</si>
  <si>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</si>
  <si>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</si>
  <si>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</si>
  <si>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</si>
  <si>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</si>
  <si>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</si>
  <si>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</si>
  <si>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</si>
  <si>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</si>
  <si>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</si>
  <si>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</si>
  <si>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</si>
  <si>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</si>
  <si>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</si>
  <si>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</si>
  <si>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</si>
  <si>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</si>
  <si>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</si>
  <si>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</si>
  <si>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</si>
  <si>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</si>
  <si>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</si>
  <si>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</si>
  <si>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</si>
  <si>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</si>
  <si>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</si>
  <si>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</si>
  <si>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</si>
  <si>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</si>
  <si>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</si>
  <si>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</si>
  <si>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</si>
  <si>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</si>
  <si>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</si>
  <si>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</si>
  <si>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</si>
  <si>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</si>
  <si>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</si>
  <si>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</si>
  <si>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</si>
  <si>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</si>
  <si>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</si>
  <si>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</si>
  <si>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</si>
  <si>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</si>
  <si>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</si>
  <si>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</si>
  <si>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</si>
  <si>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</si>
  <si>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</si>
  <si>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</si>
  <si>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</si>
  <si>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</si>
  <si>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</si>
  <si>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</si>
  <si>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</si>
  <si>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</si>
  <si>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</si>
  <si>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</si>
  <si>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</si>
  <si>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</si>
  <si>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</si>
  <si>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</si>
  <si>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</si>
  <si>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</si>
  <si>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</si>
  <si>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</si>
  <si>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</si>
  <si>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</si>
  <si>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</si>
  <si>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</si>
  <si>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</si>
  <si>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</si>
  <si>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</si>
  <si>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</si>
  <si>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</si>
  <si>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</si>
  <si>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</si>
  <si>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</si>
  <si>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</si>
  <si>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</si>
  <si>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</si>
  <si>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</si>
  <si>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</si>
  <si>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</si>
  <si>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</si>
  <si>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</si>
  <si>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</si>
  <si>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</si>
  <si>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</si>
  <si>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</si>
  <si>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</si>
  <si>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</si>
  <si>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</si>
  <si>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</si>
  <si>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</si>
  <si>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</si>
  <si>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</si>
  <si>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</si>
  <si>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</si>
  <si>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</si>
  <si>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</si>
  <si>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</si>
  <si>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</si>
  <si>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</si>
  <si>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</si>
  <si>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</si>
  <si>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</si>
  <si>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</si>
  <si>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</si>
  <si>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</si>
  <si>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</si>
  <si>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</si>
  <si>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</si>
  <si>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</si>
  <si>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</si>
  <si>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</si>
  <si>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</si>
  <si>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</si>
  <si>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</si>
  <si>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</si>
  <si>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</si>
  <si>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</si>
  <si>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</si>
  <si>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</si>
  <si>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</si>
  <si>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</si>
  <si>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</si>
  <si>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</si>
  <si>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</si>
  <si>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</si>
  <si>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</si>
  <si>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</si>
  <si>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</si>
  <si>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</si>
  <si>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</si>
  <si>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</si>
  <si>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</si>
  <si>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</si>
  <si>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</si>
  <si>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</si>
  <si>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</si>
  <si>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</si>
  <si>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</si>
  <si>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</si>
  <si>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</si>
  <si>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</si>
  <si>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</si>
  <si>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</si>
  <si>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</si>
  <si>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</si>
  <si>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</si>
  <si>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</si>
  <si>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</si>
  <si>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</si>
  <si>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</si>
  <si>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</si>
  <si>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</si>
  <si>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</si>
  <si>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</si>
  <si>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</si>
  <si>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</si>
  <si>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</si>
  <si>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</si>
  <si>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</si>
  <si>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</si>
  <si>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</si>
  <si>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</si>
  <si>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</si>
  <si>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</si>
  <si>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</si>
  <si>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</si>
  <si>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</si>
  <si>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</si>
  <si>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</si>
  <si>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</si>
  <si>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</si>
  <si>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</si>
  <si>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</si>
  <si>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</si>
  <si>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</si>
  <si>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</si>
  <si>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</si>
  <si>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</si>
  <si>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</si>
  <si>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</si>
  <si>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</si>
  <si>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</si>
  <si>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</si>
  <si>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</si>
  <si>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</si>
  <si>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</si>
  <si>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</si>
  <si>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</si>
  <si>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</si>
  <si>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</si>
  <si>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</si>
  <si>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</si>
  <si>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</si>
  <si>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</si>
  <si>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</si>
  <si>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</si>
  <si>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</si>
  <si>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</si>
  <si>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</si>
  <si>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</si>
  <si>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</si>
  <si>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</si>
  <si>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</si>
  <si>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</si>
  <si>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</si>
  <si>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</si>
  <si>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</si>
  <si>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</si>
  <si>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</si>
  <si>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</si>
  <si>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</si>
  <si>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</si>
  <si>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</si>
  <si>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</si>
  <si>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</si>
  <si>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</si>
  <si>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</si>
  <si>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</si>
  <si>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</si>
  <si>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</si>
  <si>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</si>
  <si>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</si>
  <si>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</si>
  <si>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</si>
  <si>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</si>
  <si>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</si>
  <si>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</si>
  <si>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</si>
  <si>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</si>
  <si>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</si>
  <si>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</si>
  <si>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</si>
  <si>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</si>
  <si>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</si>
  <si>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</si>
  <si>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</si>
  <si>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</si>
  <si>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</si>
  <si>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</si>
  <si>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</si>
  <si>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</si>
  <si>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</si>
  <si>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</si>
  <si>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</si>
  <si>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</si>
  <si>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</si>
  <si>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</si>
  <si>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</si>
  <si>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</si>
  <si>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</si>
  <si>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</si>
  <si>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</si>
  <si>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</si>
  <si>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</si>
  <si>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</si>
  <si>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</si>
  <si>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</si>
  <si>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</si>
  <si>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</si>
  <si>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</si>
  <si>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</si>
  <si>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</si>
  <si>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</si>
  <si>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</si>
  <si>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</si>
  <si>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</si>
  <si>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</si>
  <si>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</si>
  <si>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</si>
  <si>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</si>
  <si>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</si>
  <si>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</si>
  <si>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</si>
  <si>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</si>
  <si>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</si>
  <si>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</si>
  <si>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</si>
  <si>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</si>
  <si>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</si>
  <si>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</si>
  <si>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</si>
  <si>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</si>
  <si>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</si>
  <si>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</si>
  <si>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</si>
  <si>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</si>
  <si>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</si>
  <si>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</si>
  <si>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</si>
  <si>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</si>
  <si>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</si>
  <si>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</si>
  <si>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</si>
  <si>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</si>
  <si>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</si>
  <si>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</si>
  <si>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</si>
  <si>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</si>
  <si>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</si>
  <si>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</si>
  <si>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</si>
  <si>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</si>
  <si>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</si>
  <si>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</si>
  <si>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</si>
  <si>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</si>
  <si>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</si>
  <si>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</si>
  <si>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</si>
  <si>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</si>
  <si>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</si>
  <si>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</si>
  <si>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</si>
  <si>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</si>
  <si>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</si>
  <si>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</si>
  <si>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</si>
  <si>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</si>
  <si>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</si>
  <si>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</si>
  <si>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</si>
  <si>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</si>
  <si>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</si>
  <si>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</si>
  <si>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</si>
  <si>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</si>
  <si>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</si>
  <si>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</si>
  <si>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</si>
  <si>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</si>
  <si>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</si>
  <si>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</si>
  <si>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</si>
  <si>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</si>
  <si>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</si>
  <si>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</si>
  <si>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</si>
  <si>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</si>
  <si>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</si>
  <si>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</si>
  <si>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</si>
  <si>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</si>
  <si>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</si>
  <si>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</si>
  <si>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</si>
  <si>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</si>
  <si>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</si>
  <si>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</si>
  <si>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</si>
  <si>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</si>
  <si>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</si>
  <si>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</si>
  <si>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</si>
  <si>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</si>
  <si>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</si>
  <si>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</si>
  <si>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</si>
  <si>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</si>
  <si>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</si>
  <si>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</si>
  <si>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</si>
  <si>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</si>
  <si>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</si>
  <si>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</si>
  <si>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</si>
  <si>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</si>
  <si>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</si>
  <si>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</si>
  <si>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</si>
  <si>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</si>
  <si>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</si>
  <si>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</si>
  <si>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</si>
  <si>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</si>
  <si>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</si>
  <si>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</si>
  <si>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</si>
  <si>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</si>
  <si>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</si>
  <si>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</si>
  <si>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</si>
  <si>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</si>
  <si>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</si>
  <si>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</si>
  <si>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</si>
  <si>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</si>
  <si>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</si>
  <si>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</si>
  <si>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</si>
  <si>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</si>
  <si>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</si>
  <si>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</si>
  <si>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</si>
  <si>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</si>
  <si>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</si>
  <si>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</si>
  <si>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</si>
  <si>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</si>
  <si>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</si>
  <si>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</si>
  <si>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</si>
  <si>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</si>
  <si>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</si>
  <si>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</si>
  <si>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</si>
  <si>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</si>
  <si>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</si>
  <si>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</si>
  <si>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</si>
  <si>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</si>
  <si>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</si>
  <si>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</si>
  <si>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</si>
  <si>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</si>
  <si>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</si>
  <si>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</si>
  <si>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</si>
  <si>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</si>
  <si>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</si>
  <si>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</si>
  <si>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</si>
  <si>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</si>
  <si>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</si>
  <si>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</si>
  <si>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</si>
  <si>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</si>
  <si>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</si>
  <si>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</si>
  <si>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</si>
  <si>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</si>
  <si>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</si>
  <si>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</si>
  <si>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</si>
  <si>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</si>
  <si>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</si>
  <si>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</si>
  <si>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</si>
  <si>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</si>
  <si>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</si>
  <si>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</si>
  <si>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</si>
  <si>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</si>
  <si>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</si>
  <si>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</si>
  <si>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</si>
  <si>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</si>
  <si>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</si>
  <si>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</si>
  <si>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</si>
  <si>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</si>
  <si>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</si>
  <si>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</si>
  <si>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</si>
  <si>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</si>
  <si>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</si>
  <si>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</si>
  <si>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</si>
  <si>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</si>
  <si>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</si>
  <si>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</si>
  <si>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</si>
  <si>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</si>
  <si>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</si>
  <si>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</si>
  <si>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</si>
  <si>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</si>
  <si>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</si>
  <si>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</si>
  <si>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</si>
  <si>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</si>
  <si>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</si>
  <si>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</si>
  <si>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</si>
  <si>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</si>
  <si>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</si>
  <si>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</si>
  <si>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</si>
  <si>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</si>
  <si>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</si>
  <si>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</si>
  <si>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</si>
  <si>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</si>
  <si>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</si>
  <si>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</si>
  <si>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</si>
  <si>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</si>
  <si>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</si>
  <si>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</si>
  <si>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</si>
  <si>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</si>
  <si>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</si>
  <si>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</si>
  <si>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</si>
  <si>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</si>
  <si>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</si>
  <si>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</si>
  <si>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</si>
  <si>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</si>
  <si>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</si>
  <si>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</si>
  <si>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</si>
  <si>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</si>
  <si>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</si>
  <si>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</si>
  <si>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</si>
  <si>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</si>
  <si>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</si>
  <si>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</si>
  <si>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</si>
  <si>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</si>
  <si>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</si>
  <si>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</si>
  <si>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</si>
  <si>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</si>
  <si>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</si>
  <si>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</si>
  <si>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</si>
  <si>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</si>
  <si>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</si>
  <si>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</si>
  <si>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</si>
  <si>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</si>
  <si>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</si>
  <si>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</si>
  <si>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</si>
  <si>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</si>
  <si>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</si>
  <si>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</si>
  <si>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</si>
  <si>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</si>
  <si>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</si>
  <si>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</si>
  <si>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</si>
  <si>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</si>
  <si>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</si>
  <si>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</si>
  <si>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</si>
  <si>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</si>
  <si>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</si>
  <si>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</si>
  <si>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</si>
  <si>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</si>
  <si>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</si>
  <si>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</si>
  <si>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</si>
  <si>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</si>
  <si>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</si>
  <si>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</si>
  <si>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</si>
  <si>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</si>
  <si>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</si>
  <si>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</si>
  <si>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</si>
  <si>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</si>
  <si>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</si>
  <si>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</si>
  <si>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</si>
  <si>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</si>
  <si>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</si>
  <si>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</si>
  <si>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</si>
  <si>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</si>
  <si>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</si>
  <si>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</si>
  <si>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</si>
  <si>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</si>
  <si>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</si>
  <si>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</si>
  <si>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</si>
  <si>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</si>
  <si>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</si>
  <si>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</si>
  <si>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</si>
  <si>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</si>
  <si>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</si>
  <si>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</si>
  <si>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</si>
  <si>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</si>
  <si>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</si>
  <si>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</si>
  <si>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</si>
  <si>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</si>
  <si>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</si>
  <si>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</si>
  <si>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</si>
  <si>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</si>
  <si>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</si>
  <si>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</si>
  <si>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</si>
  <si>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</si>
  <si>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</si>
  <si>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</si>
  <si>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</si>
  <si>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</si>
  <si>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</si>
  <si>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</si>
  <si>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</si>
  <si>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</si>
  <si>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</si>
  <si>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</si>
  <si>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</si>
  <si>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</si>
  <si>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</si>
  <si>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</si>
  <si>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</si>
  <si>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</si>
  <si>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</si>
  <si>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</si>
  <si>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</si>
  <si>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</si>
  <si>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</si>
  <si>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</si>
  <si>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</si>
  <si>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</si>
  <si>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</si>
  <si>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</si>
  <si>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</si>
  <si>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</si>
  <si>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</si>
  <si>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</si>
  <si>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</si>
  <si>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</si>
  <si>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</si>
  <si>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</si>
  <si>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</si>
  <si>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</si>
  <si>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</si>
  <si>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</si>
  <si>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</si>
  <si>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</si>
  <si>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</si>
  <si>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</si>
  <si>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</si>
  <si>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</si>
  <si>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</si>
  <si>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</si>
  <si>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</si>
  <si>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</si>
  <si>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</si>
  <si>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</si>
  <si>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</si>
  <si>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</si>
  <si>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</si>
  <si>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</si>
  <si>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</si>
  <si>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</si>
  <si>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</si>
  <si>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</si>
  <si>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</si>
  <si>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</si>
  <si>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</si>
  <si>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</si>
  <si>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</si>
  <si>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</si>
  <si>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</si>
  <si>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</si>
  <si>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</si>
  <si>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</si>
  <si>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</si>
  <si>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</si>
  <si>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</si>
  <si>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</si>
  <si>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</si>
  <si>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</si>
  <si>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</si>
  <si>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</si>
  <si>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</si>
  <si>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</si>
  <si>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</si>
  <si>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</si>
  <si>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</si>
  <si>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</si>
  <si>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</si>
  <si>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</si>
  <si>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</si>
  <si>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</si>
  <si>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</si>
  <si>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</si>
  <si>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</si>
  <si>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</si>
  <si>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</si>
  <si>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</si>
  <si>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</si>
  <si>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</si>
  <si>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</si>
  <si>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</si>
  <si>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</si>
  <si>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</si>
  <si>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</si>
  <si>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</si>
  <si>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</si>
  <si>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</si>
  <si>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</si>
  <si>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</si>
  <si>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</si>
  <si>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</si>
  <si>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</si>
  <si>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</si>
  <si>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</si>
  <si>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</si>
  <si>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</si>
  <si>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</si>
  <si>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</si>
  <si>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</si>
  <si>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</si>
  <si>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</si>
  <si>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</si>
  <si>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</si>
  <si>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</si>
  <si>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</si>
  <si>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</si>
  <si>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</si>
  <si>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</si>
  <si>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</si>
  <si>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</si>
  <si>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</si>
  <si>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</si>
  <si>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</si>
  <si>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</si>
  <si>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</si>
  <si>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</si>
  <si>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</si>
  <si>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</si>
  <si>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</si>
  <si>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</si>
  <si>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</si>
  <si>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</si>
  <si>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</si>
  <si>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</si>
  <si>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</si>
  <si>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</si>
  <si>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</si>
  <si>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</si>
  <si>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</si>
  <si>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</si>
  <si>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</si>
  <si>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</si>
  <si>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</si>
  <si>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</si>
  <si>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</si>
  <si>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</si>
  <si>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</si>
  <si>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</si>
  <si>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</si>
  <si>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</si>
  <si>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</si>
  <si>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</si>
  <si>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</si>
  <si>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</si>
  <si>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</si>
  <si>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</si>
  <si>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</si>
  <si>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</si>
  <si>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</si>
  <si>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</si>
  <si>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</si>
  <si>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</si>
  <si>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</si>
  <si>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</si>
  <si>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</si>
  <si>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</si>
  <si>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</si>
  <si>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</si>
  <si>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</si>
  <si>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</si>
  <si>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</si>
  <si>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</si>
  <si>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</si>
  <si>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</si>
  <si>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</si>
  <si>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</si>
  <si>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</si>
  <si>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</si>
  <si>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</si>
  <si>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</si>
  <si>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</si>
  <si>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</si>
  <si>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</si>
  <si>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</si>
  <si>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</si>
  <si>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</si>
  <si>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</si>
  <si>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</si>
  <si>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</si>
  <si>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</si>
  <si>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</si>
  <si>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</si>
  <si>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</si>
  <si>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</si>
  <si>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</si>
  <si>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</si>
  <si>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</si>
  <si>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</si>
  <si>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</si>
  <si>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</si>
  <si>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</si>
  <si>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</si>
  <si>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</si>
  <si>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</si>
  <si>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</si>
  <si>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</si>
  <si>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</si>
  <si>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</si>
  <si>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</si>
  <si>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</si>
  <si>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</si>
  <si>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</si>
  <si>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</si>
  <si>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</si>
  <si>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</si>
  <si>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</si>
  <si>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</si>
  <si>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</si>
  <si>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</si>
  <si>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</si>
  <si>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</si>
  <si>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</si>
  <si>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</si>
  <si>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</si>
  <si>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</si>
  <si>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</si>
  <si>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</si>
  <si>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</si>
  <si>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</si>
  <si>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</si>
  <si>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</si>
  <si>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</si>
  <si>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</si>
  <si>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</si>
  <si>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</si>
  <si>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</si>
  <si>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</si>
  <si>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</si>
  <si>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</si>
  <si>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</si>
  <si>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</si>
  <si>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</si>
  <si>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</si>
  <si>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</si>
  <si>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</si>
  <si>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</si>
  <si>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</si>
  <si>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</si>
  <si>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</si>
  <si>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</si>
  <si>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</si>
  <si>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</si>
  <si>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</si>
  <si>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</si>
  <si>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</si>
  <si>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</si>
  <si>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</si>
  <si>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</si>
  <si>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</si>
  <si>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</si>
  <si>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</si>
  <si>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</si>
  <si>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</si>
  <si>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</si>
  <si>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</si>
  <si>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</si>
  <si>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</si>
  <si>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</si>
  <si>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</si>
  <si>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</si>
  <si>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</si>
  <si>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</si>
  <si>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</si>
  <si>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</si>
  <si>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</si>
  <si>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</si>
  <si>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</si>
  <si>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</si>
  <si>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</si>
  <si>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</si>
  <si>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</si>
  <si>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</si>
  <si>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</si>
  <si>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</si>
  <si>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</si>
  <si>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</si>
  <si>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</si>
  <si>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</si>
  <si>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</si>
  <si>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</si>
  <si>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</si>
  <si>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</si>
  <si>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</si>
  <si>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</si>
  <si>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</si>
  <si>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</si>
  <si>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</si>
  <si>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</si>
  <si>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</si>
  <si>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</si>
  <si>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</si>
  <si>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</si>
  <si>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</si>
  <si>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</si>
  <si>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</si>
  <si>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</si>
  <si>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</si>
  <si>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</si>
  <si>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</si>
  <si>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</si>
  <si>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</si>
  <si>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</si>
  <si>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</si>
  <si>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</si>
  <si>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</si>
  <si>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</si>
  <si>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</si>
  <si>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</si>
  <si>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</si>
  <si>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</si>
  <si>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</si>
  <si>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</si>
  <si>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</si>
  <si>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</si>
  <si>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</si>
  <si>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</si>
  <si>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</si>
  <si>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</si>
  <si>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</si>
  <si>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</si>
  <si>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</si>
  <si>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</si>
  <si>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</si>
  <si>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</si>
  <si>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</si>
  <si>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</si>
  <si>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</si>
  <si>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</si>
  <si>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</si>
  <si>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</si>
  <si>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</si>
  <si>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</si>
  <si>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</si>
  <si>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</si>
  <si>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</si>
  <si>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</si>
  <si>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</si>
  <si>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</si>
  <si>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</si>
  <si>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</si>
  <si>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</si>
  <si>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</si>
  <si>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</si>
  <si>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</si>
  <si>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</si>
  <si>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</si>
  <si>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</si>
  <si>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</si>
  <si>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</si>
  <si>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</si>
  <si>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</si>
  <si>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</si>
  <si>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</si>
  <si>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</si>
  <si>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</si>
  <si>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</si>
  <si>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</si>
  <si>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</si>
  <si>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</si>
  <si>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</si>
  <si>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</si>
  <si>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</si>
  <si>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</si>
  <si>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</si>
  <si>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</si>
  <si>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</si>
  <si>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</si>
  <si>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</si>
  <si>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</si>
  <si>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</si>
  <si>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</si>
  <si>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</si>
  <si>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</si>
  <si>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</si>
  <si>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</si>
  <si>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</si>
  <si>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</si>
  <si>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</si>
  <si>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</si>
  <si>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</si>
  <si>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</si>
  <si>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</si>
  <si>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</si>
  <si>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</si>
  <si>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</si>
  <si>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</si>
  <si>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</si>
  <si>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</si>
  <si>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</si>
  <si>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</si>
  <si>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</si>
  <si>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</si>
  <si>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</si>
  <si>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</si>
  <si>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</si>
  <si>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</si>
  <si>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</si>
  <si>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</si>
  <si>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</si>
  <si>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</si>
  <si>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</si>
  <si>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</si>
  <si>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</si>
  <si>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</si>
  <si>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</si>
  <si>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</si>
  <si>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</si>
  <si>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</si>
  <si>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</si>
  <si>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</si>
  <si>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</si>
  <si>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</si>
  <si>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</si>
  <si>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</si>
  <si>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</si>
  <si>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</si>
  <si>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</si>
  <si>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</si>
  <si>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</si>
  <si>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</si>
  <si>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</si>
  <si>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</si>
  <si>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</si>
  <si>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</si>
  <si>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</si>
  <si>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</si>
  <si>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</si>
  <si>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</si>
  <si>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</si>
  <si>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</si>
  <si>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</si>
  <si>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</si>
  <si>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</si>
  <si>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</si>
  <si>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</si>
  <si>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</si>
  <si>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</si>
  <si>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</si>
  <si>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</si>
  <si>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</si>
  <si>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</si>
  <si>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</si>
  <si>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</si>
  <si>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</si>
  <si>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</si>
  <si>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</si>
  <si>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</si>
  <si>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</si>
  <si>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</si>
  <si>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</si>
  <si>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</si>
  <si>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</si>
  <si>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</si>
  <si>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</si>
  <si>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</si>
  <si>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</si>
  <si>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</si>
  <si>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</si>
  <si>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</si>
  <si>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</si>
  <si>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</si>
  <si>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</si>
  <si>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</si>
  <si>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</si>
  <si>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</si>
  <si>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</si>
  <si>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</si>
  <si>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</si>
  <si>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</si>
  <si>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</si>
  <si>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</si>
  <si>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</si>
  <si>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</si>
  <si>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</si>
  <si>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</si>
  <si>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</si>
  <si>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</si>
  <si>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</si>
  <si>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</si>
  <si>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</si>
  <si>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</si>
  <si>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</si>
  <si>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</si>
  <si>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</si>
  <si>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</si>
  <si>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</si>
  <si>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</si>
  <si>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</si>
  <si>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</si>
  <si>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</si>
  <si>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</si>
  <si>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</si>
  <si>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</si>
  <si>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</si>
  <si>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</si>
  <si>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</si>
  <si>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</si>
  <si>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</si>
  <si>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</si>
  <si>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</si>
  <si>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</si>
  <si>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</si>
  <si>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</si>
  <si>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</si>
  <si>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</si>
  <si>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</si>
  <si>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</si>
  <si>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</si>
  <si>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</si>
  <si>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</si>
  <si>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</si>
  <si>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</si>
  <si>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</si>
  <si>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</si>
  <si>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</si>
  <si>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</si>
  <si>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</si>
  <si>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</si>
  <si>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</si>
  <si>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</si>
  <si>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</si>
  <si>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</si>
  <si>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</si>
  <si>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</si>
  <si>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</si>
  <si>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</si>
  <si>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</si>
  <si>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</si>
  <si>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</si>
  <si>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</si>
  <si>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</si>
  <si>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</si>
  <si>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</si>
  <si>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</si>
  <si>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</si>
  <si>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</si>
  <si>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</si>
  <si>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</si>
  <si>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</si>
  <si>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</si>
  <si>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</si>
  <si>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</si>
  <si>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</si>
  <si>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</si>
  <si>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</si>
  <si>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</si>
  <si>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</si>
  <si>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</si>
  <si>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</si>
  <si>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</si>
  <si>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</si>
  <si>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</si>
  <si>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</si>
  <si>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</si>
  <si>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</si>
  <si>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</si>
  <si>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</si>
  <si>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</si>
  <si>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</si>
  <si>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</si>
  <si>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</si>
  <si>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</si>
  <si>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</si>
  <si>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</si>
  <si>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</si>
  <si>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</si>
  <si>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</si>
  <si>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</si>
  <si>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</si>
  <si>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</si>
  <si>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</si>
  <si>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</si>
  <si>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</si>
  <si>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</si>
  <si>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</si>
  <si>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</si>
  <si>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</si>
  <si>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</si>
  <si>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</si>
  <si>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</si>
  <si>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</si>
  <si>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</si>
  <si>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</si>
  <si>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</si>
  <si>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</si>
  <si>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</si>
  <si>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</si>
  <si>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</si>
  <si>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</si>
  <si>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</si>
  <si>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</si>
  <si>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</si>
  <si>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</si>
  <si>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</si>
  <si>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</si>
  <si>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</si>
  <si>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</si>
  <si>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</si>
  <si>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</si>
  <si>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</si>
  <si>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</si>
  <si>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</si>
  <si>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</si>
  <si>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</si>
  <si>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</si>
  <si>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</si>
  <si>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</si>
  <si>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</si>
  <si>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</si>
  <si>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</si>
  <si>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</si>
  <si>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</si>
  <si>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</si>
  <si>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</si>
  <si>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</si>
  <si>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</si>
  <si>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</si>
  <si>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</si>
  <si>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</si>
  <si>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</si>
  <si>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</si>
  <si>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</si>
  <si>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</si>
  <si>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</si>
  <si>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</si>
  <si>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</si>
  <si>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</si>
  <si>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</si>
  <si>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</si>
  <si>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</si>
  <si>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</si>
  <si>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</si>
  <si>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</si>
  <si>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</si>
  <si>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</si>
  <si>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</si>
  <si>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</si>
  <si>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</si>
  <si>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</si>
  <si>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</si>
  <si>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</si>
  <si>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</si>
  <si>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</si>
  <si>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</si>
  <si>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</si>
  <si>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</si>
  <si>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</si>
  <si>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</si>
  <si>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</si>
  <si>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</si>
  <si>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</si>
  <si>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</si>
  <si>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</si>
  <si>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</si>
  <si>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</si>
  <si>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</si>
  <si>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</si>
  <si>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</si>
  <si>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</si>
  <si>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</si>
  <si>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</si>
  <si>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</si>
  <si>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</si>
  <si>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</si>
  <si>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</si>
  <si>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</si>
  <si>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</si>
  <si>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</si>
  <si>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</si>
  <si>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</si>
  <si>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</si>
  <si>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</si>
  <si>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</si>
  <si>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</si>
  <si>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</si>
  <si>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</si>
  <si>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</si>
  <si>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</si>
  <si>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</si>
  <si>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</si>
  <si>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</si>
  <si>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</si>
  <si>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</si>
  <si>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</si>
  <si>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</si>
  <si>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</si>
  <si>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</si>
  <si>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</si>
  <si>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</si>
  <si>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</si>
  <si>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</si>
  <si>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</si>
  <si>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</si>
  <si>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</si>
  <si>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</si>
  <si>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</si>
  <si>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</si>
  <si>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</si>
  <si>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</si>
  <si>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</si>
  <si>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</si>
  <si>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</si>
  <si>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</si>
  <si>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</si>
  <si>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</si>
  <si>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</si>
  <si>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</si>
  <si>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</si>
  <si>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</si>
  <si>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</si>
  <si>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</si>
  <si>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</si>
  <si>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</si>
  <si>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</si>
  <si>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</si>
  <si>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</si>
  <si>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</si>
  <si>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</si>
  <si>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</si>
  <si>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</si>
  <si>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</si>
  <si>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</si>
  <si>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</si>
  <si>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</si>
  <si>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</si>
  <si>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</si>
  <si>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</si>
  <si>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</si>
  <si>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</si>
  <si>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</si>
  <si>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</si>
  <si>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</si>
  <si>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</si>
  <si>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</si>
  <si>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</si>
  <si>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</si>
  <si>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</si>
  <si>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</si>
  <si>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</si>
  <si>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</si>
  <si>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</si>
  <si>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</si>
  <si>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</si>
  <si>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</si>
  <si>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</si>
  <si>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</si>
  <si>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</si>
  <si>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</si>
  <si>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</si>
  <si>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</si>
  <si>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</si>
  <si>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</si>
  <si>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</si>
  <si>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</si>
  <si>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</si>
  <si>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</si>
  <si>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</si>
  <si>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</si>
  <si>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</si>
  <si>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</si>
  <si>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</si>
  <si>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</si>
  <si>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</si>
  <si>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</si>
  <si>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</si>
  <si>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</si>
  <si>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</si>
  <si>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</si>
  <si>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</si>
  <si>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</si>
  <si>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</si>
  <si>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</si>
  <si>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</si>
  <si>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</si>
  <si>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</si>
  <si>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</si>
  <si>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</si>
  <si>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</si>
  <si>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</si>
  <si>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</si>
  <si>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</si>
  <si>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</si>
  <si>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</si>
  <si>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</si>
  <si>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</si>
  <si>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</si>
  <si>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</si>
  <si>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</si>
  <si>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</si>
  <si>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</si>
  <si>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</si>
  <si>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</si>
  <si>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</si>
  <si>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</si>
  <si>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</si>
  <si>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</si>
  <si>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</si>
  <si>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</si>
  <si>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</si>
  <si>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</si>
  <si>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</si>
  <si>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</si>
  <si>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</si>
  <si>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</si>
  <si>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</si>
  <si>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</si>
  <si>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</si>
  <si>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</si>
  <si>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</si>
  <si>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</si>
  <si>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</si>
  <si>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</si>
  <si>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</si>
  <si>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</si>
  <si>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</si>
  <si>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</si>
  <si>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</si>
  <si>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</si>
  <si>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</si>
  <si>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</si>
  <si>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</si>
  <si>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</si>
  <si>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</si>
  <si>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</si>
  <si>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</si>
  <si>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</si>
  <si>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</si>
  <si>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</si>
  <si>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</si>
  <si>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</si>
  <si>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</si>
  <si>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</si>
  <si>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</si>
  <si>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</si>
  <si>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</si>
  <si>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</si>
  <si>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</si>
  <si>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</si>
  <si>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</si>
  <si>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</si>
  <si>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</si>
  <si>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</si>
  <si>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</si>
  <si>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</si>
  <si>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</si>
  <si>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</si>
  <si>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</si>
  <si>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</si>
  <si>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</si>
  <si>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</si>
  <si>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</si>
  <si>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</si>
  <si>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</si>
  <si>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</si>
  <si>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</si>
  <si>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</si>
  <si>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</si>
  <si>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</si>
  <si>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</si>
  <si>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</si>
  <si>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</si>
  <si>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</si>
  <si>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</si>
  <si>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</si>
  <si>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</si>
  <si>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</si>
  <si>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</si>
  <si>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</si>
  <si>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</si>
  <si>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</si>
  <si>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</si>
  <si>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</si>
  <si>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</si>
  <si>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</si>
  <si>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</si>
  <si>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</si>
  <si>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</si>
  <si>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</si>
  <si>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</si>
  <si>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</si>
  <si>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</si>
  <si>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</si>
  <si>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</si>
  <si>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</si>
  <si>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</si>
  <si>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</si>
  <si>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</si>
  <si>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</si>
  <si>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</si>
  <si>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</si>
  <si>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</si>
  <si>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</si>
  <si>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</si>
  <si>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</si>
  <si>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</si>
  <si>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</si>
  <si>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</si>
  <si>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</si>
  <si>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</si>
  <si>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</si>
  <si>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</si>
  <si>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</si>
  <si>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</si>
  <si>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</si>
  <si>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</si>
  <si>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</si>
  <si>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</si>
  <si>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</si>
  <si>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</si>
  <si>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</si>
  <si>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</si>
  <si>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</si>
  <si>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</si>
  <si>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</si>
  <si>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</si>
  <si>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</si>
  <si>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</si>
  <si>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</si>
  <si>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</si>
  <si>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</si>
  <si>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</si>
  <si>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</si>
  <si>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</si>
  <si>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</si>
  <si>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</si>
  <si>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</si>
  <si>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</si>
  <si>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</si>
  <si>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</si>
  <si>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</si>
  <si>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</si>
  <si>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</si>
  <si>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</si>
  <si>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</si>
  <si>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</si>
  <si>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</si>
  <si>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</si>
  <si>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</si>
  <si>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</si>
  <si>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</si>
  <si>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</si>
  <si>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</si>
  <si>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</si>
  <si>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</si>
  <si>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</si>
  <si>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</si>
  <si>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</si>
  <si>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</si>
  <si>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</si>
  <si>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</si>
  <si>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</si>
  <si>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</si>
  <si>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</si>
  <si>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</si>
  <si>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</si>
  <si>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</si>
  <si>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</si>
  <si>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</si>
  <si>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</si>
  <si>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</si>
  <si>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</si>
  <si>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</si>
  <si>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</si>
  <si>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</si>
  <si>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</si>
  <si>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</si>
  <si>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</si>
  <si>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</si>
  <si>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</si>
  <si>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</si>
  <si>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</si>
  <si>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</si>
  <si>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</si>
  <si>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</si>
  <si>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</si>
  <si>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</si>
  <si>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</si>
  <si>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</si>
  <si>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</si>
  <si>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</si>
  <si>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</si>
  <si>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</si>
  <si>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</si>
  <si>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</si>
  <si>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</si>
  <si>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</si>
  <si>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</si>
  <si>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</si>
  <si>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</si>
  <si>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</si>
  <si>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</si>
  <si>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</si>
  <si>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</si>
  <si>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</si>
  <si>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</si>
  <si>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</si>
  <si>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</si>
  <si>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</si>
  <si>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</si>
  <si>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</si>
  <si>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</si>
  <si>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</si>
  <si>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</si>
  <si>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</si>
  <si>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</si>
  <si>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</si>
  <si>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</si>
  <si>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</si>
  <si>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</si>
  <si>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</si>
  <si>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</si>
  <si>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</si>
  <si>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</si>
  <si>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</si>
  <si>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</si>
  <si>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</si>
  <si>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</si>
  <si>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</si>
  <si>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</si>
  <si>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</si>
  <si>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</si>
  <si>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</si>
  <si>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</si>
  <si>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</si>
  <si>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</si>
  <si>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</si>
  <si>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</si>
  <si>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</si>
  <si>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</si>
  <si>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</si>
  <si>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</si>
  <si>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</si>
  <si>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</si>
  <si>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</si>
  <si>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</si>
  <si>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</si>
  <si>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</si>
  <si>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</si>
  <si>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</si>
  <si>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</si>
  <si>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</si>
  <si>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</si>
  <si>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</si>
  <si>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</si>
  <si>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</si>
  <si>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</si>
  <si>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</si>
  <si>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</si>
  <si>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</si>
  <si>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</si>
  <si>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</si>
  <si>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</si>
  <si>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</si>
  <si>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</si>
  <si>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</si>
  <si>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</si>
  <si>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</si>
  <si>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</si>
  <si>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</si>
  <si>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</si>
  <si>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</si>
  <si>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</si>
  <si>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</si>
  <si>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</si>
  <si>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</si>
  <si>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</si>
  <si>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</si>
  <si>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</si>
  <si>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</si>
  <si>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</si>
  <si>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</si>
  <si>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</si>
  <si>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</si>
  <si>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</si>
  <si>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</si>
  <si>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</si>
  <si>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</si>
  <si>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</si>
  <si>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</si>
  <si>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</si>
  <si>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</si>
  <si>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</si>
  <si>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</si>
  <si>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</si>
  <si>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</si>
  <si>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</si>
  <si>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</si>
  <si>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</si>
  <si>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</si>
  <si>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</si>
  <si>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</si>
  <si>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</si>
  <si>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</si>
  <si>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</si>
  <si>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</si>
  <si>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</si>
  <si>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</si>
  <si>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</si>
  <si>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</si>
  <si>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</si>
  <si>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</si>
  <si>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</si>
  <si>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</si>
  <si>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</si>
  <si>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</si>
  <si>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</si>
  <si>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</si>
  <si>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</si>
  <si>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</si>
  <si>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</si>
  <si>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</si>
  <si>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</si>
  <si>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</si>
  <si>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</si>
  <si>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</si>
  <si>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</si>
  <si>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</si>
  <si>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</si>
  <si>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</si>
  <si>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</si>
  <si>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</si>
  <si>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</si>
  <si>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</si>
  <si>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</si>
  <si>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</si>
  <si>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</si>
  <si>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</si>
  <si>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</si>
  <si>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</si>
  <si>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</si>
  <si>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</si>
  <si>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</si>
  <si>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</si>
  <si>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</si>
  <si>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</si>
  <si>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</si>
  <si>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</si>
  <si>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</si>
  <si>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</si>
  <si>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</si>
  <si>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</si>
  <si>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</si>
  <si>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</si>
  <si>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</si>
  <si>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</si>
  <si>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</si>
  <si>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</si>
  <si>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</si>
  <si>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</si>
  <si>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</si>
  <si>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</si>
  <si>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</si>
  <si>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</si>
  <si>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</si>
  <si>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</si>
  <si>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</si>
  <si>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</si>
  <si>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</si>
  <si>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</si>
  <si>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</si>
  <si>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</si>
  <si>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</si>
  <si>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</si>
  <si>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</si>
  <si>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</si>
  <si>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</si>
  <si>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</si>
  <si>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</si>
  <si>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</si>
  <si>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</si>
  <si>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</si>
  <si>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</si>
  <si>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</si>
  <si>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</si>
  <si>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</si>
  <si>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</si>
  <si>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</si>
  <si>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</si>
  <si>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</si>
  <si>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</si>
  <si>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</si>
  <si>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</si>
  <si>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</si>
  <si>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</si>
  <si>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</si>
  <si>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</si>
  <si>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</si>
  <si>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</si>
  <si>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</si>
  <si>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</si>
  <si>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</si>
  <si>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</si>
  <si>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</si>
  <si>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</si>
  <si>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</si>
  <si>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</si>
  <si>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</si>
  <si>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</si>
  <si>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</si>
  <si>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</si>
  <si>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</si>
  <si>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</si>
  <si>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</si>
  <si>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</si>
  <si>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</si>
  <si>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</si>
  <si>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</si>
  <si>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</si>
  <si>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</si>
  <si>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</si>
  <si>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</si>
  <si>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</si>
  <si>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</si>
  <si>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</si>
  <si>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</si>
  <si>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</si>
  <si>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</si>
  <si>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</si>
  <si>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</si>
  <si>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</si>
  <si>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</si>
  <si>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</si>
  <si>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</si>
  <si>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</si>
  <si>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</si>
  <si>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</si>
  <si>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</si>
  <si>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</si>
  <si>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</si>
  <si>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</si>
  <si>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</si>
  <si>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</si>
  <si>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</si>
  <si>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</si>
  <si>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</si>
  <si>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</si>
  <si>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</si>
  <si>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</si>
  <si>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</si>
  <si>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</si>
  <si>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</si>
  <si>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</si>
  <si>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</si>
  <si>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</si>
  <si>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</si>
  <si>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</si>
  <si>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</si>
  <si>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</si>
  <si>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</si>
  <si>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</si>
  <si>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</si>
  <si>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</si>
  <si>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</si>
  <si>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</si>
  <si>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</si>
  <si>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</si>
  <si>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</si>
  <si>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</si>
  <si>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</si>
  <si>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</si>
  <si>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</si>
  <si>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</si>
  <si>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</si>
  <si>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</si>
  <si>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</si>
  <si>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</si>
  <si>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</si>
  <si>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</si>
  <si>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</si>
  <si>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</si>
  <si>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</si>
  <si>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</si>
  <si>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</si>
  <si>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</si>
  <si>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</si>
  <si>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</si>
  <si>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</si>
  <si>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</si>
  <si>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</si>
  <si>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</si>
  <si>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</si>
  <si>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</si>
  <si>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</si>
  <si>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</si>
  <si>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</si>
  <si>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</si>
  <si>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</si>
  <si>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</si>
  <si>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</si>
  <si>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</si>
  <si>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</si>
  <si>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</si>
  <si>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</si>
  <si>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</si>
  <si>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</si>
  <si>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</si>
  <si>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</si>
  <si>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</si>
  <si>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</si>
  <si>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</si>
  <si>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</si>
  <si>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</si>
  <si>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</si>
  <si>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</si>
  <si>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</si>
  <si>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</si>
  <si>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</si>
  <si>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</si>
  <si>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</si>
  <si>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</si>
  <si>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</si>
  <si>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</si>
  <si>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</si>
  <si>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</si>
  <si>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</si>
  <si>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</si>
  <si>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</si>
  <si>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</si>
  <si>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</si>
  <si>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</si>
  <si>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</si>
  <si>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</si>
  <si>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</si>
  <si>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</si>
  <si>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</si>
  <si>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</si>
  <si>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</si>
  <si>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</si>
  <si>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</si>
  <si>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</si>
  <si>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</si>
  <si>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</si>
  <si>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</si>
  <si>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</si>
  <si>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</si>
  <si>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</si>
  <si>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</si>
  <si>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</si>
  <si>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</si>
  <si>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</si>
  <si>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</si>
  <si>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</si>
  <si>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</si>
  <si>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</si>
  <si>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</si>
  <si>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</si>
  <si>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</si>
  <si>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</si>
  <si>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</si>
  <si>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</si>
  <si>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</si>
  <si>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</si>
  <si>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</si>
  <si>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</si>
  <si>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</si>
  <si>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</si>
  <si>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</si>
  <si>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</si>
  <si>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</si>
  <si>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</si>
  <si>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</si>
  <si>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</si>
  <si>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</si>
  <si>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</si>
  <si>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</si>
  <si>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</si>
  <si>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</si>
  <si>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</si>
  <si>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</si>
  <si>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</si>
  <si>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</si>
  <si>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</si>
  <si>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</si>
  <si>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</si>
  <si>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</si>
  <si>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</si>
  <si>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</si>
  <si>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</si>
  <si>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</si>
  <si>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</si>
  <si>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</si>
  <si>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</si>
  <si>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</si>
  <si>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</si>
  <si>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</si>
  <si>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</si>
  <si>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</si>
  <si>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</si>
  <si>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</si>
  <si>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</si>
  <si>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</si>
  <si>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</si>
  <si>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</si>
  <si>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</si>
  <si>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</si>
  <si>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</si>
  <si>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</si>
  <si>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</si>
  <si>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</si>
  <si>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</si>
  <si>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</si>
  <si>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</si>
  <si>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</si>
  <si>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</si>
  <si>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</si>
  <si>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</si>
  <si>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</si>
  <si>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</si>
  <si>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</si>
  <si>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</si>
  <si>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</si>
  <si>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</si>
  <si>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</si>
  <si>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</si>
  <si>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</si>
  <si>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</si>
  <si>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</si>
  <si>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</si>
  <si>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</si>
  <si>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</si>
  <si>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</si>
  <si>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</si>
  <si>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</si>
  <si>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</si>
  <si>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</si>
  <si>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</si>
  <si>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</si>
  <si>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</si>
  <si>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</si>
  <si>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</si>
  <si>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</si>
  <si>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</si>
  <si>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</si>
  <si>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</si>
  <si>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</si>
  <si>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</si>
  <si>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</si>
  <si>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</si>
  <si>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</si>
  <si>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</si>
  <si>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</si>
  <si>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</si>
  <si>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</si>
  <si>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</si>
  <si>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</si>
  <si>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</si>
  <si>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</si>
  <si>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</si>
  <si>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</si>
  <si>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</si>
  <si>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</si>
  <si>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</si>
  <si>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</si>
  <si>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</si>
  <si>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</si>
  <si>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</si>
  <si>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</si>
  <si>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</si>
  <si>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</si>
  <si>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</si>
  <si>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</si>
  <si>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</si>
  <si>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</si>
  <si>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</si>
  <si>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</si>
  <si>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</si>
  <si>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</si>
  <si>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</si>
  <si>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</si>
  <si>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</si>
  <si>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</si>
  <si>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</si>
  <si>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</si>
  <si>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</si>
  <si>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</si>
  <si>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</si>
  <si>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</si>
  <si>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</si>
  <si>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</si>
  <si>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</si>
  <si>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</si>
  <si>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</si>
  <si>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</si>
  <si>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</si>
  <si>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</si>
  <si>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</si>
  <si>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</si>
  <si>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</si>
  <si>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</si>
  <si>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</si>
  <si>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</si>
  <si>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</si>
  <si>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</si>
  <si>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</si>
  <si>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</si>
  <si>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</si>
  <si>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</si>
  <si>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</si>
  <si>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</si>
  <si>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</si>
  <si>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</si>
  <si>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</si>
  <si>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</si>
  <si>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</si>
  <si>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</si>
  <si>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</si>
  <si>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</si>
  <si>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</si>
  <si>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</si>
  <si>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</si>
  <si>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</si>
  <si>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</si>
  <si>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</si>
  <si>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</si>
  <si>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</si>
  <si>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</si>
  <si>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</si>
  <si>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</si>
  <si>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</si>
  <si>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</si>
  <si>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</si>
  <si>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</si>
  <si>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</si>
  <si>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</si>
  <si>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</si>
  <si>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</si>
  <si>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</si>
  <si>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</si>
  <si>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</si>
  <si>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</si>
  <si>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</si>
  <si>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</si>
  <si>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</si>
  <si>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</si>
  <si>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</si>
  <si>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</si>
  <si>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</si>
  <si>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</si>
  <si>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</si>
  <si>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</si>
  <si>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</si>
  <si>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</si>
  <si>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</si>
  <si>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</si>
  <si>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</si>
  <si>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</si>
  <si>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</si>
  <si>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</si>
  <si>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</si>
  <si>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</si>
  <si>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</si>
  <si>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</si>
  <si>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</si>
  <si>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</si>
  <si>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</si>
  <si>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</si>
  <si>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</si>
  <si>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</si>
  <si>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</si>
  <si>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</si>
  <si>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</si>
  <si>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</si>
  <si>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</si>
  <si>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</si>
  <si>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</si>
  <si>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</si>
  <si>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</si>
  <si>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</si>
  <si>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</si>
  <si>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</si>
  <si>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</si>
  <si>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</si>
  <si>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</si>
  <si>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</si>
  <si>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</si>
  <si>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</si>
  <si>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</si>
  <si>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</si>
  <si>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</si>
  <si>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</si>
  <si>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</si>
  <si>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</si>
  <si>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</si>
  <si>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</si>
  <si>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</si>
  <si>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</si>
  <si>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</si>
  <si>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</si>
  <si>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</si>
  <si>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</si>
  <si>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</si>
  <si>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</si>
  <si>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</si>
  <si>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</si>
  <si>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</si>
  <si>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</si>
  <si>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</si>
  <si>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</si>
  <si>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</si>
  <si>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</si>
  <si>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</si>
  <si>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</si>
  <si>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</si>
  <si>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</si>
  <si>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</si>
  <si>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</si>
  <si>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</si>
  <si>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</si>
  <si>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</si>
  <si>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</si>
  <si>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</si>
  <si>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</si>
  <si>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</si>
  <si>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</si>
  <si>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</si>
  <si>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</si>
  <si>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</si>
  <si>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</si>
  <si>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</si>
  <si>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</si>
  <si>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</si>
  <si>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</si>
  <si>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</si>
  <si>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</si>
  <si>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</si>
  <si>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</si>
  <si>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</si>
  <si>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</si>
  <si>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</si>
  <si>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</si>
  <si>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</si>
  <si>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</si>
  <si>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</si>
  <si>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</si>
  <si>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</si>
  <si>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</si>
  <si>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</si>
  <si>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</si>
  <si>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</si>
  <si>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</si>
  <si>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</si>
  <si>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</si>
  <si>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</si>
  <si>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</si>
  <si>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</si>
  <si>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</si>
  <si>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</si>
  <si>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</si>
  <si>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</si>
  <si>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</si>
  <si>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</si>
  <si>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</si>
  <si>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</si>
  <si>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</si>
  <si>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</si>
  <si>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</si>
  <si>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</si>
  <si>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</si>
  <si>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</si>
  <si>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</si>
  <si>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</si>
  <si>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</si>
  <si>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</si>
  <si>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</si>
  <si>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</si>
  <si>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</si>
  <si>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</si>
  <si>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</si>
  <si>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</si>
  <si>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</si>
  <si>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</si>
  <si>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</si>
  <si>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</si>
  <si>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</si>
  <si>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</si>
  <si>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</si>
  <si>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</si>
  <si>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</si>
  <si>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</si>
  <si>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</si>
  <si>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</si>
  <si>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</si>
  <si>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</si>
  <si>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</si>
  <si>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</si>
  <si>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</si>
  <si>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</si>
  <si>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</si>
  <si>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</si>
  <si>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</si>
  <si>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</si>
  <si>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</si>
  <si>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</si>
  <si>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</si>
  <si>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</si>
  <si>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</si>
  <si>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</si>
  <si>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</si>
  <si>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</si>
  <si>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</si>
  <si>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</si>
  <si>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</si>
  <si>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</si>
  <si>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</si>
  <si>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</si>
  <si>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</si>
  <si>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</si>
  <si>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</si>
  <si>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</si>
  <si>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</si>
  <si>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</si>
  <si>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</si>
  <si>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</si>
  <si>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</si>
  <si>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</si>
  <si>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</si>
  <si>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</si>
  <si>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</si>
  <si>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</si>
  <si>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</si>
  <si>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</si>
  <si>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</si>
  <si>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</si>
  <si>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</si>
  <si>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</si>
  <si>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</si>
  <si>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</si>
  <si>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</si>
  <si>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</si>
  <si>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</si>
  <si>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</si>
  <si>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</si>
  <si>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</si>
  <si>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</si>
  <si>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</si>
  <si>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</si>
  <si>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</si>
  <si>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</si>
  <si>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</si>
  <si>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</si>
  <si>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</si>
  <si>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</si>
  <si>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</si>
  <si>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</si>
  <si>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</si>
  <si>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</si>
  <si>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</si>
  <si>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</si>
  <si>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</si>
  <si>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</si>
  <si>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</si>
  <si>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</si>
  <si>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</si>
  <si>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</si>
  <si>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</si>
  <si>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</si>
  <si>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</si>
  <si>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</si>
  <si>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</si>
  <si>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</si>
  <si>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</si>
  <si>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</si>
  <si>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</si>
  <si>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</si>
  <si>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</si>
  <si>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</si>
  <si>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</si>
  <si>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</si>
  <si>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</si>
  <si>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</si>
  <si>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</si>
  <si>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</si>
  <si>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</si>
  <si>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</si>
  <si>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</si>
  <si>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</si>
  <si>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</si>
  <si>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</si>
  <si>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</si>
  <si>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</si>
  <si>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</si>
  <si>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</si>
  <si>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</si>
  <si>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</si>
  <si>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</si>
  <si>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</si>
  <si>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</si>
  <si>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</si>
  <si>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</si>
  <si>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</si>
  <si>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</si>
  <si>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</si>
  <si>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</si>
  <si>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</si>
  <si>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</si>
  <si>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</si>
  <si>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</si>
  <si>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</si>
  <si>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</si>
  <si>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</si>
  <si>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</si>
  <si>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</si>
  <si>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</si>
  <si>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</si>
  <si>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</si>
  <si>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</si>
  <si>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</si>
  <si>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</si>
  <si>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</si>
  <si>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</si>
  <si>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</si>
  <si>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</si>
  <si>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</si>
  <si>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</si>
  <si>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</si>
  <si>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</si>
  <si>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</si>
  <si>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</si>
  <si>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</si>
  <si>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</si>
  <si>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</si>
  <si>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</si>
  <si>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</si>
  <si>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</si>
  <si>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</si>
  <si>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</si>
  <si>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</si>
  <si>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</si>
  <si>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</si>
  <si>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</si>
  <si>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</si>
  <si>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</si>
  <si>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</si>
  <si>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</si>
  <si>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</si>
  <si>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</si>
  <si>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</si>
  <si>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</si>
  <si>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</si>
  <si>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</si>
  <si>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</si>
  <si>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</si>
  <si>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</si>
  <si>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</si>
  <si>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</si>
  <si>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</si>
  <si>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</si>
  <si>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</si>
  <si>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</si>
  <si>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</si>
  <si>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</si>
  <si>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</si>
  <si>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</si>
  <si>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</si>
  <si>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</si>
  <si>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</si>
  <si>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</si>
  <si>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</si>
  <si>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</si>
  <si>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</si>
  <si>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</si>
  <si>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</si>
  <si>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</si>
  <si>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</si>
  <si>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</si>
  <si>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</si>
  <si>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</si>
  <si>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</si>
  <si>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</si>
  <si>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</si>
  <si>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</si>
  <si>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</si>
  <si>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</si>
  <si>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</si>
  <si>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</si>
  <si>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</si>
  <si>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</si>
  <si>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</si>
  <si>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</si>
  <si>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</si>
  <si>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</si>
  <si>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</si>
  <si>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</si>
  <si>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</si>
  <si>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</si>
  <si>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</si>
  <si>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</si>
  <si>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</si>
  <si>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</si>
  <si>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</si>
  <si>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</si>
  <si>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</si>
  <si>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</si>
  <si>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</si>
  <si>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</si>
  <si>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</si>
  <si>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</si>
  <si>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</si>
  <si>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</si>
  <si>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</si>
  <si>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</si>
  <si>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</si>
  <si>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</si>
  <si>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</si>
  <si>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</si>
  <si>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</si>
  <si>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</si>
  <si>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</si>
  <si>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</si>
  <si>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</si>
  <si>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</si>
  <si>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</si>
  <si>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</si>
  <si>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</si>
  <si>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</si>
  <si>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</si>
  <si>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</si>
  <si>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</si>
  <si>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</si>
  <si>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</si>
  <si>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</si>
  <si>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</si>
  <si>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</si>
  <si>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</si>
  <si>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</si>
  <si>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</si>
  <si>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</si>
  <si>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</si>
  <si>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</si>
  <si>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</si>
  <si>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</si>
  <si>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</si>
  <si>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</si>
  <si>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</si>
  <si>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</si>
  <si>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</si>
  <si>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</si>
  <si>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</si>
  <si>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</si>
  <si>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</si>
  <si>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</si>
  <si>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</si>
  <si>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</si>
  <si>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</si>
  <si>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</si>
  <si>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</si>
  <si>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</si>
  <si>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</si>
  <si>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</si>
  <si>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</si>
  <si>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</si>
  <si>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</si>
  <si>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</si>
  <si>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</si>
  <si>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</si>
  <si>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</si>
  <si>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</si>
  <si>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</si>
  <si>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</si>
  <si>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</si>
  <si>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</si>
  <si>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</si>
  <si>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</si>
  <si>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</si>
  <si>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</si>
  <si>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</si>
  <si>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</si>
  <si>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</si>
  <si>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</si>
  <si>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</si>
  <si>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</si>
  <si>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</si>
  <si>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</si>
  <si>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</si>
  <si>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</si>
  <si>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</si>
  <si>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</si>
  <si>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</si>
  <si>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</si>
  <si>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</si>
  <si>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</si>
  <si>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</si>
  <si>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</si>
  <si>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</si>
  <si>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</si>
  <si>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</si>
  <si>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</si>
  <si>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</si>
  <si>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</si>
  <si>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</si>
  <si>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</si>
  <si>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</si>
  <si>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</si>
  <si>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</si>
  <si>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</si>
  <si>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</si>
  <si>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</si>
  <si>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</si>
  <si>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</si>
  <si>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</si>
  <si>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</si>
  <si>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</si>
  <si>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</si>
  <si>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</si>
  <si>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</si>
  <si>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</si>
  <si>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</si>
  <si>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</si>
  <si>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</si>
  <si>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</si>
  <si>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</si>
  <si>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</si>
  <si>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</si>
  <si>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</si>
  <si>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</si>
  <si>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</si>
  <si>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</si>
  <si>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</si>
  <si>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</si>
  <si>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</si>
  <si>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</si>
  <si>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</si>
  <si>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</si>
  <si>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</si>
  <si>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</si>
  <si>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</si>
  <si>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</si>
  <si>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</si>
  <si>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</si>
  <si>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</si>
  <si>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</si>
  <si>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</si>
  <si>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</si>
  <si>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</si>
  <si>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</si>
  <si>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</si>
  <si>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</si>
  <si>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</si>
  <si>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</si>
  <si>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</si>
  <si>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</si>
  <si>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</si>
  <si>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</si>
  <si>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</si>
  <si>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</si>
  <si>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</si>
  <si>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</si>
  <si>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</si>
  <si>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</si>
  <si>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</si>
  <si>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</si>
  <si>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</si>
  <si>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</si>
  <si>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</si>
  <si>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</si>
  <si>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</si>
  <si>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</si>
  <si>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</si>
  <si>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</si>
  <si>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</si>
  <si>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</si>
  <si>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</si>
  <si>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</si>
  <si>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</si>
  <si>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</si>
  <si>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</si>
  <si>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</si>
  <si>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</si>
  <si>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</si>
  <si>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</si>
  <si>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</si>
  <si>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</si>
  <si>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</si>
  <si>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</si>
  <si>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</si>
  <si>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</si>
  <si>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</si>
  <si>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</si>
  <si>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</si>
  <si>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</si>
  <si>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</si>
  <si>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</si>
  <si>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</si>
  <si>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</si>
  <si>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</si>
  <si>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</si>
  <si>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</si>
  <si>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</si>
  <si>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</si>
  <si>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</si>
  <si>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</si>
  <si>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</si>
  <si>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</si>
  <si>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</si>
  <si>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</si>
  <si>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</si>
  <si>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</si>
  <si>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</si>
  <si>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</si>
  <si>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</si>
  <si>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</si>
  <si>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</si>
  <si>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</si>
  <si>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</si>
  <si>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</si>
  <si>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</si>
  <si>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</si>
  <si>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</si>
  <si>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</si>
  <si>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</si>
  <si>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</si>
  <si>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</si>
  <si>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</si>
  <si>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</si>
  <si>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</si>
  <si>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</si>
  <si>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</si>
  <si>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</si>
  <si>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</si>
  <si>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</si>
  <si>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</si>
  <si>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</si>
  <si>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</si>
  <si>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</si>
  <si>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</si>
  <si>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</si>
  <si>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</si>
  <si>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</si>
  <si>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</si>
  <si>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</si>
  <si>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</si>
  <si>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</si>
  <si>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</si>
  <si>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</si>
  <si>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</si>
  <si>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</si>
  <si>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</si>
  <si>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</si>
  <si>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</si>
  <si>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</si>
  <si>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</si>
  <si>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</si>
  <si>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</si>
  <si>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</si>
  <si>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</si>
  <si>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</si>
  <si>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</si>
  <si>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</si>
  <si>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</si>
  <si>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</si>
  <si>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</si>
  <si>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</si>
  <si>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</si>
  <si>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</si>
  <si>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</si>
  <si>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</si>
  <si>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</si>
  <si>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</si>
  <si>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</si>
  <si>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</si>
  <si>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</si>
  <si>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</si>
  <si>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</si>
  <si>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</si>
  <si>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</si>
  <si>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</si>
  <si>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</si>
  <si>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</si>
  <si>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</si>
  <si>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</si>
  <si>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</si>
  <si>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</si>
  <si>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</si>
  <si>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</si>
  <si>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</si>
  <si>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</si>
  <si>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</si>
  <si>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</si>
  <si>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</si>
  <si>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</si>
  <si>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</si>
  <si>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</si>
  <si>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</si>
  <si>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</si>
  <si>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</si>
  <si>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</si>
  <si>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</si>
  <si>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</si>
  <si>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</si>
  <si>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</si>
  <si>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</si>
  <si>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</si>
  <si>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</si>
  <si>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</si>
  <si>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</si>
  <si>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</si>
  <si>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</si>
  <si>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</si>
  <si>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</si>
  <si>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</si>
  <si>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</si>
  <si>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</si>
  <si>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</si>
  <si>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</si>
  <si>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</si>
  <si>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</si>
  <si>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</si>
  <si>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</si>
  <si>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</si>
  <si>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</si>
  <si>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</si>
  <si>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</si>
  <si>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</si>
  <si>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</si>
  <si>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</si>
  <si>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</si>
  <si>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</si>
  <si>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</si>
  <si>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</si>
  <si>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</si>
  <si>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</si>
  <si>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</si>
  <si>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</si>
  <si>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</si>
  <si>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</si>
  <si>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</si>
  <si>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</si>
  <si>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</si>
  <si>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</si>
  <si>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</si>
  <si>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</si>
  <si>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</si>
  <si>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</si>
  <si>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</si>
  <si>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</si>
  <si>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</si>
  <si>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</si>
  <si>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</si>
  <si>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</si>
  <si>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</si>
  <si>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</si>
  <si>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</si>
  <si>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</si>
  <si>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</si>
  <si>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</si>
  <si>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</si>
  <si>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</si>
  <si>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</si>
  <si>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</si>
  <si>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</si>
  <si>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</si>
  <si>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</si>
  <si>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</si>
  <si>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</si>
  <si>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</si>
  <si>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</si>
  <si>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</si>
  <si>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</si>
  <si>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</si>
  <si>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</si>
  <si>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</si>
  <si>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</si>
  <si>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</si>
  <si>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</si>
  <si>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</si>
  <si>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</si>
  <si>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</si>
  <si>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</si>
  <si>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</si>
  <si>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</si>
  <si>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</si>
  <si>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</si>
  <si>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</si>
  <si>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</si>
  <si>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</si>
  <si>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</si>
  <si>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</si>
  <si>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</si>
  <si>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</si>
  <si>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</si>
  <si>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</si>
  <si>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</si>
  <si>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</si>
  <si>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</si>
  <si>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</si>
  <si>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</si>
  <si>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</si>
  <si>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</si>
  <si>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</si>
  <si>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</si>
  <si>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</si>
  <si>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</si>
  <si>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</si>
  <si>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</si>
  <si>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</si>
  <si>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</si>
  <si>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</si>
  <si>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</si>
  <si>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</si>
  <si>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</si>
  <si>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</si>
  <si>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</si>
  <si>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</si>
  <si>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</si>
  <si>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</si>
  <si>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</si>
  <si>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</si>
  <si>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</si>
  <si>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</si>
  <si>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</si>
  <si>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</si>
  <si>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</si>
  <si>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</si>
  <si>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</si>
  <si>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</si>
  <si>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</si>
  <si>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</si>
  <si>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</si>
  <si>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</si>
  <si>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</si>
  <si>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</si>
  <si>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</si>
  <si>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</si>
  <si>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</si>
  <si>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</si>
  <si>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</si>
  <si>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</si>
  <si>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</si>
  <si>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</si>
  <si>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</si>
  <si>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</si>
  <si>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</si>
  <si>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</si>
  <si>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</si>
  <si>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</si>
  <si>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</si>
  <si>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</si>
  <si>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</si>
  <si>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</si>
  <si>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</si>
  <si>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</si>
  <si>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</si>
  <si>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</si>
  <si>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</si>
  <si>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</si>
  <si>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</si>
  <si>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</si>
  <si>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</si>
  <si>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</si>
  <si>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</si>
  <si>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</si>
  <si>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</si>
  <si>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</si>
  <si>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</si>
  <si>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</si>
  <si>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</si>
  <si>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</si>
  <si>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</si>
  <si>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</si>
  <si>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</si>
  <si>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</si>
  <si>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</si>
  <si>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</si>
  <si>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</si>
  <si>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</si>
  <si>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</si>
  <si>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</si>
  <si>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</si>
  <si>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</si>
  <si>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</si>
  <si>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</si>
  <si>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</si>
  <si>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</si>
  <si>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</si>
  <si>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</si>
  <si>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</si>
  <si>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</si>
  <si>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</si>
  <si>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</si>
  <si>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</si>
  <si>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</si>
  <si>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</si>
  <si>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</si>
  <si>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</si>
  <si>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</si>
  <si>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</si>
  <si>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</si>
  <si>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</si>
  <si>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</si>
  <si>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</si>
  <si>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</si>
  <si>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</si>
  <si>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</si>
  <si>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</si>
  <si>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</si>
  <si>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</si>
  <si>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</si>
  <si>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</si>
  <si>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</si>
  <si>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</si>
  <si>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</si>
  <si>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</si>
  <si>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</si>
  <si>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</si>
  <si>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</si>
  <si>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</si>
  <si>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</si>
  <si>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</si>
  <si>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</si>
  <si>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</si>
  <si>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</si>
  <si>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</si>
  <si>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</si>
  <si>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</si>
  <si>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</si>
  <si>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</si>
  <si>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</si>
  <si>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</si>
  <si>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</si>
  <si>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</si>
  <si>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</si>
  <si>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</si>
  <si>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</si>
  <si>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</si>
  <si>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</si>
  <si>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</si>
  <si>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</si>
  <si>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</si>
  <si>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</si>
  <si>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</si>
  <si>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</si>
  <si>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</si>
  <si>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</si>
  <si>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</si>
  <si>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</si>
  <si>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</si>
  <si>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</si>
  <si>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</si>
  <si>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</si>
  <si>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</si>
  <si>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</si>
  <si>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</si>
  <si>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</si>
  <si>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</si>
  <si>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</si>
  <si>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</si>
  <si>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</si>
  <si>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</si>
  <si>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</si>
  <si>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</si>
  <si>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</si>
  <si>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</si>
  <si>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</si>
  <si>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</si>
  <si>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</si>
  <si>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</si>
  <si>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</si>
  <si>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</si>
  <si>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</si>
  <si>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</si>
  <si>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</si>
  <si>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</si>
  <si>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</si>
  <si>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</si>
  <si>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</si>
  <si>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</si>
  <si>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</si>
  <si>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</si>
  <si>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</si>
  <si>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</si>
  <si>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</si>
  <si>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</si>
  <si>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</si>
  <si>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</si>
  <si>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</si>
  <si>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</si>
  <si>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</si>
  <si>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</si>
  <si>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</si>
  <si>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</si>
  <si>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</si>
  <si>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</si>
  <si>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</si>
  <si>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</si>
  <si>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</si>
  <si>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</si>
  <si>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</si>
  <si>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</si>
  <si>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</si>
  <si>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</si>
  <si>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</si>
  <si>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</si>
  <si>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</si>
  <si>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</si>
  <si>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</si>
  <si>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</si>
  <si>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</si>
  <si>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</si>
  <si>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</si>
  <si>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</si>
  <si>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</si>
  <si>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</si>
  <si>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</si>
  <si>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</si>
  <si>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</si>
  <si>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</si>
  <si>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</si>
  <si>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</si>
  <si>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</si>
  <si>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</si>
  <si>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</si>
  <si>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</si>
  <si>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</si>
  <si>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</si>
  <si>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</si>
  <si>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</si>
  <si>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</si>
  <si>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</si>
  <si>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</si>
  <si>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</si>
  <si>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</si>
  <si>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</si>
  <si>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</si>
  <si>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</si>
  <si>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</si>
  <si>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</si>
  <si>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</si>
  <si>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</si>
  <si>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</si>
  <si>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</si>
  <si>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</si>
  <si>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</si>
  <si>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</si>
  <si>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</si>
  <si>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</si>
  <si>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</si>
  <si>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</si>
  <si>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</si>
  <si>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</si>
  <si>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</si>
  <si>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</si>
  <si>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</si>
  <si>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</si>
  <si>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</si>
  <si>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</si>
  <si>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</si>
  <si>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</si>
  <si>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</si>
  <si>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</si>
  <si>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</si>
  <si>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</si>
  <si>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</si>
  <si>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</si>
  <si>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</si>
  <si>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</si>
  <si>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</si>
  <si>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</si>
  <si>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</si>
  <si>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</si>
  <si>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</si>
  <si>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</si>
  <si>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</si>
  <si>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</si>
  <si>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</si>
  <si>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</si>
  <si>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</si>
  <si>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</si>
  <si>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</si>
  <si>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</si>
  <si>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</si>
  <si>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</si>
  <si>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</si>
  <si>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</si>
  <si>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</si>
  <si>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</si>
  <si>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</si>
  <si>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</si>
  <si>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</si>
  <si>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</si>
  <si>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</si>
  <si>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</si>
  <si>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</si>
  <si>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</si>
  <si>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</si>
  <si>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</si>
  <si>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</si>
  <si>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</si>
  <si>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</si>
  <si>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</si>
  <si>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</si>
  <si>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</si>
  <si>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</si>
  <si>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</si>
  <si>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</si>
  <si>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</si>
  <si>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</si>
  <si>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</si>
  <si>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</si>
  <si>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</si>
  <si>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</si>
  <si>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</si>
  <si>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</si>
  <si>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</si>
  <si>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</si>
  <si>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</si>
  <si>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</si>
  <si>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</si>
  <si>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</si>
  <si>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</si>
  <si>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</si>
  <si>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</si>
  <si>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</si>
  <si>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</si>
  <si>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</si>
  <si>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</si>
  <si>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</si>
  <si>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</si>
  <si>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</si>
  <si>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</si>
  <si>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</si>
  <si>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</si>
  <si>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</si>
  <si>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</si>
  <si>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</si>
  <si>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</si>
  <si>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</si>
  <si>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</si>
  <si>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</si>
  <si>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</si>
  <si>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</si>
  <si>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</si>
  <si>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</si>
  <si>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</si>
  <si>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</si>
  <si>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</si>
  <si>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</si>
  <si>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</si>
  <si>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</si>
  <si>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</si>
  <si>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</si>
  <si>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</si>
  <si>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</si>
  <si>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</si>
  <si>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</si>
  <si>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</si>
  <si>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</si>
  <si>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</si>
  <si>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</si>
  <si>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</si>
  <si>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</si>
  <si>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</si>
  <si>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</si>
  <si>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</si>
  <si>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</si>
  <si>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</si>
  <si>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</si>
  <si>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</si>
  <si>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</si>
  <si>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</si>
  <si>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</si>
  <si>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</si>
  <si>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</si>
  <si>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</si>
  <si>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</si>
  <si>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</si>
  <si>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</si>
  <si>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</si>
  <si>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</si>
  <si>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</si>
  <si>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</si>
  <si>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</si>
  <si>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</si>
  <si>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</si>
  <si>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</si>
  <si>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</si>
  <si>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</si>
  <si>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</si>
  <si>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</si>
  <si>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</si>
  <si>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</si>
  <si>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</si>
  <si>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</si>
  <si>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</si>
  <si>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</si>
  <si>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</si>
  <si>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</si>
  <si>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</si>
  <si>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</si>
  <si>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</si>
  <si>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</si>
  <si>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</si>
  <si>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</si>
  <si>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</si>
  <si>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</si>
  <si>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</si>
  <si>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</si>
  <si>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</si>
  <si>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</si>
  <si>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</si>
  <si>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</si>
  <si>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</si>
  <si>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</si>
  <si>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</si>
  <si>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</si>
  <si>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</si>
  <si>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</si>
  <si>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</si>
  <si>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</si>
  <si>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</si>
  <si>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</si>
  <si>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</si>
  <si>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</si>
  <si>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</si>
  <si>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</si>
  <si>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</si>
  <si>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</si>
  <si>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</si>
  <si>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</si>
  <si>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</si>
  <si>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</si>
  <si>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</si>
  <si>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</si>
  <si>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</si>
  <si>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</si>
  <si>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</si>
  <si>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</si>
  <si>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</si>
  <si>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</si>
  <si>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</si>
  <si>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</si>
  <si>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</si>
  <si>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</si>
  <si>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</si>
  <si>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</si>
  <si>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</si>
  <si>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</si>
  <si>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</si>
  <si>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</si>
  <si>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</si>
  <si>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</si>
  <si>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</si>
  <si>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</si>
  <si>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</si>
  <si>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</si>
  <si>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</si>
  <si>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</si>
  <si>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</si>
  <si>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</si>
  <si>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</si>
  <si>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</si>
  <si>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</si>
  <si>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</si>
  <si>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</si>
  <si>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</si>
  <si>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</si>
  <si>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</si>
  <si>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</si>
  <si>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</si>
  <si>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</si>
  <si>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</si>
  <si>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</si>
  <si>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</si>
  <si>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</si>
  <si>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</si>
  <si>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</si>
  <si>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</si>
  <si>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</si>
  <si>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</si>
  <si>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</si>
  <si>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</si>
  <si>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</si>
  <si>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</si>
  <si>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</si>
  <si>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</si>
  <si>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</si>
  <si>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</si>
  <si>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</si>
  <si>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</si>
  <si>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</si>
  <si>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</si>
  <si>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</si>
  <si>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</si>
  <si>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</si>
  <si>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</si>
  <si>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</si>
  <si>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</si>
  <si>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</si>
  <si>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</si>
  <si>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</si>
  <si>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</si>
  <si>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</si>
  <si>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</si>
  <si>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</si>
  <si>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</si>
  <si>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</si>
  <si>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</si>
  <si>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</si>
  <si>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</si>
  <si>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</si>
  <si>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</si>
  <si>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</si>
  <si>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</si>
  <si>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</si>
  <si>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</si>
  <si>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</si>
  <si>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</si>
  <si>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</si>
  <si>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</si>
  <si>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</si>
  <si>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</si>
  <si>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</si>
  <si>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</si>
  <si>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</si>
  <si>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</si>
  <si>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</si>
  <si>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</si>
  <si>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</si>
  <si>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</si>
  <si>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</si>
  <si>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</si>
  <si>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</si>
  <si>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</si>
  <si>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</si>
  <si>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</si>
  <si>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</si>
  <si>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</si>
  <si>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</si>
  <si>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</si>
  <si>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</si>
  <si>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</si>
  <si>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</si>
  <si>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</si>
  <si>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</si>
  <si>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</si>
  <si>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</si>
  <si>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</si>
  <si>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</si>
  <si>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</si>
  <si>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</si>
  <si>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</si>
  <si>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</si>
  <si>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</si>
  <si>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</si>
  <si>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</si>
  <si>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</si>
  <si>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</si>
  <si>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</si>
  <si>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</si>
  <si>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</si>
  <si>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</si>
  <si>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</si>
  <si>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</si>
  <si>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</si>
  <si>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</si>
  <si>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</si>
  <si>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</si>
  <si>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</si>
  <si>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</si>
  <si>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</si>
  <si>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</si>
  <si>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</si>
  <si>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</si>
  <si>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</si>
  <si>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</si>
  <si>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</si>
  <si>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</si>
  <si>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</si>
  <si>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</si>
  <si>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</si>
  <si>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</si>
  <si>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</si>
  <si>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</si>
  <si>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</si>
  <si>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</si>
  <si>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</si>
  <si>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</si>
  <si>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</si>
  <si>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</si>
  <si>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</si>
  <si>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</si>
  <si>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</si>
  <si>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</si>
  <si>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</si>
  <si>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</si>
  <si>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</si>
  <si>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</si>
  <si>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</si>
  <si>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</si>
  <si>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</si>
  <si>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</si>
  <si>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</si>
  <si>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</si>
  <si>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</si>
  <si>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</si>
  <si>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</si>
  <si>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</si>
  <si>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</si>
  <si>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</si>
  <si>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</si>
  <si>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</si>
  <si>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</si>
  <si>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</si>
  <si>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</si>
  <si>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</si>
  <si>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</si>
  <si>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</si>
  <si>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</si>
  <si>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</si>
  <si>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</si>
  <si>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</si>
  <si>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</si>
  <si>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</si>
  <si>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</si>
  <si>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</si>
  <si>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</si>
  <si>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</si>
  <si>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</si>
  <si>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</si>
  <si>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</si>
  <si>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</si>
  <si>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</si>
  <si>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</si>
  <si>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</si>
  <si>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</si>
  <si>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</si>
  <si>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</si>
  <si>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</si>
  <si>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</si>
  <si>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</si>
  <si>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</si>
  <si>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</si>
  <si>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</si>
  <si>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</si>
  <si>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</si>
  <si>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</si>
  <si>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</si>
  <si>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</si>
  <si>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</si>
  <si>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</si>
  <si>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</si>
  <si>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</si>
  <si>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</si>
  <si>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</si>
  <si>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</si>
  <si>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</si>
  <si>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</si>
  <si>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</si>
  <si>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</si>
  <si>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</si>
  <si>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</si>
  <si>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</si>
  <si>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</si>
  <si>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</si>
  <si>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</si>
  <si>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</si>
  <si>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</si>
  <si>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</si>
  <si>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</si>
  <si>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</si>
  <si>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</si>
  <si>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</si>
  <si>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</si>
  <si>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</si>
  <si>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</si>
  <si>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</si>
  <si>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</si>
  <si>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</si>
  <si>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</si>
  <si>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</si>
  <si>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</si>
  <si>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</si>
  <si>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</si>
  <si>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</si>
  <si>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</si>
  <si>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</si>
  <si>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</si>
  <si>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</si>
  <si>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</si>
  <si>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</si>
  <si>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</si>
  <si>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</si>
  <si>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</si>
  <si>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</si>
  <si>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</si>
  <si>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</si>
  <si>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</si>
  <si>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</si>
  <si>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</si>
  <si>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</si>
  <si>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</si>
  <si>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</si>
  <si>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</si>
  <si>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</si>
  <si>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</si>
  <si>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</si>
  <si>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</si>
  <si>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</si>
  <si>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</si>
  <si>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</si>
  <si>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</si>
  <si>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</si>
  <si>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</si>
  <si>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</si>
  <si>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</si>
  <si>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</si>
  <si>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</si>
  <si>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</si>
  <si>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</si>
  <si>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</si>
  <si>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</si>
  <si>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</si>
  <si>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</si>
  <si>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</si>
  <si>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</si>
  <si>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</si>
  <si>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</si>
  <si>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</si>
  <si>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</si>
  <si>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</si>
  <si>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</si>
  <si>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</si>
  <si>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</si>
  <si>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</si>
  <si>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</si>
  <si>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</si>
  <si>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</si>
  <si>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</si>
  <si>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</si>
  <si>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</si>
  <si>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</si>
  <si>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</si>
  <si>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</si>
  <si>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</si>
  <si>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</si>
  <si>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</si>
  <si>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</si>
  <si>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</si>
  <si>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</si>
  <si>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</si>
  <si>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</si>
  <si>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</si>
  <si>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</si>
  <si>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</si>
  <si>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</si>
  <si>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</si>
  <si>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</si>
  <si>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</si>
  <si>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</si>
  <si>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</si>
  <si>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</si>
  <si>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</si>
  <si>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</si>
  <si>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</si>
  <si>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</si>
  <si>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</si>
  <si>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</si>
  <si>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</si>
  <si>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</si>
  <si>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</si>
  <si>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</si>
  <si>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</si>
  <si>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</si>
  <si>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</si>
  <si>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</si>
  <si>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</si>
  <si>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</si>
  <si>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</si>
  <si>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</si>
  <si>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</si>
  <si>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</si>
  <si>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</si>
  <si>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</si>
  <si>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</si>
  <si>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</si>
  <si>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</si>
  <si>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</si>
  <si>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</si>
  <si>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</si>
  <si>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</si>
  <si>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</si>
  <si>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</si>
  <si>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</si>
  <si>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</si>
  <si>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</si>
  <si>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</si>
  <si>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</si>
  <si>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</si>
  <si>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</si>
  <si>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</si>
  <si>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</si>
  <si>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</si>
  <si>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</si>
  <si>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</si>
  <si>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</si>
  <si>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</si>
  <si>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</si>
  <si>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</si>
  <si>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</si>
  <si>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</si>
  <si>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</si>
  <si>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</si>
  <si>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</si>
  <si>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</si>
  <si>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</si>
  <si>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</si>
  <si>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</si>
  <si>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</si>
  <si>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</si>
  <si>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</si>
  <si>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</si>
  <si>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</si>
  <si>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</si>
  <si>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</si>
  <si>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</si>
  <si>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</si>
  <si>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</si>
  <si>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</si>
  <si>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</si>
  <si>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</si>
  <si>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</si>
  <si>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</si>
  <si>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</si>
  <si>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</si>
  <si>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</si>
  <si>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</si>
  <si>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</si>
  <si>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</si>
  <si>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</si>
  <si>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</si>
  <si>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</si>
  <si>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</si>
  <si>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</si>
  <si>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</si>
  <si>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</si>
  <si>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</si>
  <si>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</si>
  <si>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</si>
  <si>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</si>
  <si>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</si>
  <si>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</si>
  <si>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</si>
  <si>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</si>
  <si>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</si>
  <si>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</si>
  <si>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</si>
  <si>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</si>
  <si>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</si>
  <si>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</si>
  <si>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</si>
  <si>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</si>
  <si>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</si>
  <si>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</si>
  <si>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</si>
  <si>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</si>
  <si>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</si>
  <si>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</si>
  <si>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</si>
  <si>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</si>
  <si>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</si>
  <si>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</si>
  <si>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</si>
  <si>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</si>
  <si>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</si>
  <si>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</si>
  <si>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</si>
  <si>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</si>
  <si>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</si>
  <si>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</si>
  <si>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</si>
  <si>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</si>
  <si>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</si>
  <si>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</si>
  <si>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</si>
  <si>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</si>
  <si>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</si>
  <si>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</si>
  <si>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</si>
  <si>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</si>
  <si>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</si>
  <si>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</si>
  <si>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</si>
  <si>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</si>
  <si>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</si>
  <si>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</si>
  <si>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</si>
  <si>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</si>
  <si>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</si>
  <si>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</si>
  <si>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</si>
  <si>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</si>
  <si>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</si>
  <si>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</si>
  <si>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</si>
  <si>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</si>
  <si>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</si>
  <si>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</si>
  <si>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</si>
  <si>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</si>
  <si>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</si>
  <si>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</si>
  <si>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</si>
  <si>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</si>
  <si>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</si>
  <si>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</si>
  <si>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</si>
  <si>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</si>
  <si>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</si>
  <si>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</si>
  <si>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</si>
  <si>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</si>
  <si>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</si>
  <si>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</si>
  <si>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</si>
  <si>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</si>
  <si>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</si>
  <si>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</si>
  <si>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</si>
  <si>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</si>
  <si>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</si>
  <si>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</si>
  <si>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</si>
  <si>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</si>
  <si>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</si>
  <si>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</si>
  <si>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</si>
  <si>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</si>
  <si>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</si>
  <si>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</si>
  <si>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</si>
  <si>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</si>
  <si>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</si>
  <si>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</si>
  <si>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</si>
  <si>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</si>
  <si>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</si>
  <si>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</si>
  <si>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</si>
  <si>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</si>
  <si>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</si>
  <si>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</si>
  <si>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</si>
  <si>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</si>
  <si>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</si>
  <si>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</si>
  <si>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</si>
  <si>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</si>
  <si>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</si>
  <si>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</si>
  <si>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</si>
  <si>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</si>
  <si>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</si>
  <si>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</si>
  <si>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</si>
  <si>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</si>
  <si>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</si>
  <si>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</si>
  <si>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</si>
  <si>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</si>
  <si>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</si>
  <si>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</si>
  <si>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</si>
  <si>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</si>
  <si>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</si>
  <si>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</si>
  <si>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</si>
  <si>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</si>
  <si>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</si>
  <si>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</si>
  <si>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</si>
  <si>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</si>
  <si>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</si>
  <si>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</si>
  <si>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</si>
  <si>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</si>
  <si>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</si>
  <si>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</si>
  <si>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</si>
  <si>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</si>
  <si>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</si>
  <si>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</si>
  <si>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</si>
  <si>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</si>
  <si>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</si>
  <si>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</si>
  <si>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</si>
  <si>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</si>
  <si>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</si>
  <si>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</si>
  <si>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</si>
  <si>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</si>
  <si>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</si>
  <si>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</si>
  <si>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</si>
  <si>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</si>
  <si>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</si>
  <si>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</si>
  <si>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</si>
  <si>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</si>
  <si>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</si>
  <si>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</si>
  <si>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</si>
  <si>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</si>
  <si>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</si>
  <si>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</si>
  <si>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</si>
  <si>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</si>
  <si>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</si>
  <si>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</si>
  <si>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</si>
  <si>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</si>
  <si>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</si>
  <si>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</si>
  <si>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</si>
  <si>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</si>
  <si>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</si>
  <si>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</si>
  <si>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</si>
  <si>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</si>
  <si>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</si>
  <si>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</si>
  <si>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</si>
  <si>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</si>
  <si>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</si>
  <si>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</si>
  <si>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</si>
  <si>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</si>
  <si>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</si>
  <si>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</si>
  <si>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</si>
  <si>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</si>
  <si>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</si>
  <si>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</si>
  <si>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</si>
  <si>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</si>
  <si>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</si>
  <si>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</si>
  <si>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</si>
  <si>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</si>
  <si>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</si>
  <si>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</si>
  <si>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</si>
  <si>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</si>
  <si>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</si>
  <si>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</si>
  <si>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</si>
  <si>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</si>
  <si>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</si>
  <si>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</si>
  <si>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</si>
  <si>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</si>
  <si>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</si>
  <si>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</si>
  <si>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</si>
  <si>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</si>
  <si>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</si>
  <si>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</si>
  <si>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</si>
  <si>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</si>
  <si>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</si>
  <si>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</si>
  <si>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</si>
  <si>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</si>
  <si>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</si>
  <si>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</si>
  <si>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</si>
  <si>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</si>
  <si>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</si>
  <si>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</si>
  <si>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</si>
  <si>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</si>
  <si>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</si>
  <si>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</si>
  <si>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</si>
  <si>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</si>
  <si>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</si>
  <si>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</si>
  <si>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</si>
  <si>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</si>
  <si>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</si>
  <si>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</si>
  <si>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</si>
  <si>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</si>
  <si>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</si>
  <si>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</si>
  <si>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</si>
  <si>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</si>
  <si>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</si>
  <si>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</si>
  <si>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</si>
  <si>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</si>
  <si>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</si>
  <si>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</si>
  <si>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</si>
  <si>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</si>
  <si>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</si>
  <si>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</si>
  <si>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</si>
  <si>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</si>
  <si>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</si>
  <si>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</si>
  <si>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</si>
  <si>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</si>
  <si>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</si>
  <si>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</si>
  <si>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</si>
  <si>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</si>
  <si>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</si>
  <si>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</si>
  <si>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</si>
  <si>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</si>
  <si>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</si>
  <si>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</si>
  <si>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</si>
  <si>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</si>
  <si>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</si>
  <si>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</si>
  <si>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</si>
  <si>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</si>
  <si>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</si>
  <si>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</si>
  <si>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</si>
  <si>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</si>
  <si>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</si>
  <si>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</si>
  <si>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</si>
  <si>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</si>
  <si>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</si>
  <si>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</si>
  <si>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</si>
  <si>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</si>
  <si>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</si>
  <si>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</si>
  <si>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</si>
  <si>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</si>
  <si>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</si>
  <si>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</si>
  <si>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</si>
  <si>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</si>
  <si>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</si>
  <si>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</si>
  <si>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</si>
  <si>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</si>
  <si>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</si>
  <si>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</si>
  <si>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</si>
  <si>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</si>
  <si>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</si>
  <si>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</si>
  <si>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</si>
  <si>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</si>
  <si>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</si>
  <si>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</si>
  <si>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</si>
  <si>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</si>
  <si>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</si>
  <si>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</si>
  <si>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</si>
  <si>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</si>
  <si>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</si>
  <si>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</si>
  <si>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</si>
  <si>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</si>
  <si>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</si>
  <si>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</si>
  <si>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</si>
  <si>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</si>
  <si>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</si>
  <si>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</si>
  <si>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</si>
  <si>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</si>
  <si>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</si>
  <si>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</si>
  <si>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</si>
  <si>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</si>
  <si>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</si>
  <si>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</si>
  <si>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</si>
  <si>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</si>
  <si>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</si>
  <si>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</si>
  <si>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</si>
  <si>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</si>
  <si>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</si>
  <si>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</si>
  <si>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</si>
  <si>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</si>
  <si>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</si>
  <si>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</si>
  <si>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</si>
  <si>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</si>
  <si>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</si>
  <si>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</si>
  <si>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</si>
  <si>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</si>
  <si>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</si>
  <si>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</si>
  <si>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</si>
  <si>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</si>
  <si>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</si>
  <si>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</si>
  <si>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</si>
  <si>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</si>
  <si>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</si>
  <si>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</si>
  <si>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</si>
  <si>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</si>
  <si>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</si>
  <si>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</si>
  <si>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</si>
  <si>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</si>
  <si>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</si>
  <si>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</si>
  <si>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</si>
  <si>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</si>
  <si>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</si>
  <si>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</si>
  <si>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</si>
  <si>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</si>
  <si>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</si>
  <si>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</si>
  <si>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</si>
  <si>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</si>
  <si>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</si>
  <si>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</si>
  <si>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</si>
  <si>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</si>
  <si>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</si>
  <si>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</si>
  <si>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</si>
  <si>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</si>
  <si>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</si>
  <si>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</si>
  <si>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</si>
  <si>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</si>
  <si>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</si>
  <si>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</si>
  <si>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</si>
  <si>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</si>
  <si>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</si>
  <si>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</si>
  <si>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</si>
  <si>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</si>
  <si>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</si>
  <si>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</si>
  <si>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</si>
  <si>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</si>
  <si>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</si>
  <si>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</si>
  <si>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</si>
  <si>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</si>
  <si>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</si>
  <si>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</si>
  <si>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</si>
  <si>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</si>
  <si>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</si>
  <si>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</si>
  <si>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</si>
  <si>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</si>
  <si>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</si>
  <si>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</si>
  <si>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</si>
  <si>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</si>
  <si>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</si>
  <si>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</si>
  <si>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</si>
  <si>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</si>
  <si>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</si>
  <si>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</si>
  <si>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</si>
  <si>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</si>
  <si>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</si>
  <si>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</si>
  <si>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</si>
  <si>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</si>
  <si>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</si>
  <si>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</si>
  <si>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</si>
  <si>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</si>
  <si>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</si>
  <si>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</si>
  <si>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</si>
  <si>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</si>
  <si>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</si>
  <si>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</si>
  <si>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</si>
  <si>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</si>
  <si>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</si>
  <si>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</si>
  <si>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</si>
  <si>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</si>
  <si>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</si>
  <si>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</si>
  <si>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</si>
  <si>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</si>
  <si>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</si>
  <si>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</si>
  <si>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</si>
  <si>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</si>
  <si>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</si>
  <si>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</si>
  <si>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</si>
  <si>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</si>
  <si>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</si>
  <si>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</si>
  <si>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</si>
  <si>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</si>
  <si>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</si>
  <si>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</si>
  <si>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</si>
  <si>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</si>
  <si>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</si>
  <si>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</si>
  <si>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</si>
  <si>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</si>
  <si>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</si>
  <si>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</si>
  <si>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</si>
  <si>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</si>
  <si>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</si>
  <si>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</si>
  <si>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</si>
  <si>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</si>
  <si>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</si>
  <si>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</si>
  <si>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</si>
  <si>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</si>
  <si>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</si>
  <si>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</si>
  <si>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</si>
  <si>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</si>
  <si>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</si>
  <si>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</si>
  <si>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</si>
  <si>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</si>
  <si>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</si>
  <si>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</si>
  <si>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</si>
  <si>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</si>
  <si>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</si>
  <si>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</si>
  <si>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</si>
  <si>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</si>
  <si>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</si>
  <si>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</si>
  <si>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</si>
  <si>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</si>
  <si>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</si>
  <si>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</si>
  <si>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</si>
  <si>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</si>
  <si>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</si>
  <si>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</si>
  <si>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</si>
  <si>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</si>
  <si>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</si>
  <si>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</si>
  <si>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</si>
  <si>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</si>
  <si>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</si>
  <si>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</si>
  <si>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</si>
  <si>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</si>
  <si>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</si>
  <si>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</si>
  <si>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</si>
  <si>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</si>
  <si>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</si>
  <si>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</si>
  <si>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</si>
  <si>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</si>
  <si>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</si>
  <si>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</si>
  <si>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</si>
  <si>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</si>
  <si>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</si>
  <si>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</si>
  <si>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</si>
  <si>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</si>
  <si>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</si>
  <si>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</si>
  <si>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</si>
  <si>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</si>
  <si>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</si>
  <si>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</si>
  <si>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</si>
  <si>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</si>
  <si>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</si>
  <si>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</si>
  <si>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</si>
  <si>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</si>
  <si>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</si>
  <si>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</si>
  <si>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</si>
  <si>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</si>
  <si>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</si>
  <si>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</si>
  <si>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</si>
  <si>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</si>
  <si>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</si>
  <si>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</si>
  <si>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</si>
  <si>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</si>
  <si>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</si>
  <si>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</si>
  <si>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</si>
  <si>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</si>
  <si>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</si>
  <si>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</si>
  <si>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</si>
  <si>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</si>
  <si>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</si>
  <si>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</si>
  <si>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</si>
  <si>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</si>
  <si>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</si>
  <si>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</si>
  <si>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</si>
  <si>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</si>
  <si>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</si>
  <si>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</si>
  <si>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</si>
  <si>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</si>
  <si>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</si>
  <si>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</si>
  <si>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</si>
  <si>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</si>
  <si>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</si>
  <si>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</si>
  <si>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</si>
  <si>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</si>
  <si>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</si>
  <si>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</si>
  <si>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</si>
  <si>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</si>
  <si>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</si>
  <si>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</si>
  <si>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</si>
  <si>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</si>
  <si>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</si>
  <si>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</si>
  <si>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</si>
  <si>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</si>
  <si>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</si>
  <si>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</si>
  <si>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</si>
  <si>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</si>
  <si>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</si>
  <si>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</si>
  <si>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</si>
  <si>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</si>
  <si>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</si>
  <si>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</si>
  <si>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</si>
  <si>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</si>
  <si>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</si>
  <si>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</si>
  <si>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</si>
  <si>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</si>
  <si>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</si>
  <si>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</si>
  <si>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</si>
  <si>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</si>
  <si>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</si>
  <si>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</si>
  <si>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</si>
  <si>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</si>
  <si>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</si>
  <si>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</si>
  <si>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</si>
  <si>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</si>
  <si>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</si>
  <si>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</si>
  <si>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</si>
  <si>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</si>
  <si>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</si>
  <si>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</si>
  <si>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</si>
  <si>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</si>
  <si>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</si>
  <si>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</si>
  <si>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</si>
  <si>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</si>
  <si>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</si>
  <si>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</si>
  <si>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</si>
  <si>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</si>
  <si>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</si>
  <si>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</si>
  <si>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</si>
  <si>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</si>
  <si>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</si>
  <si>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</si>
  <si>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</si>
  <si>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</si>
  <si>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</si>
  <si>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</si>
  <si>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</si>
  <si>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</si>
  <si>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</si>
  <si>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</si>
  <si>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</si>
  <si>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</si>
  <si>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</si>
  <si>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</si>
  <si>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</si>
  <si>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</si>
  <si>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</si>
  <si>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</si>
  <si>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</si>
  <si>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</si>
  <si>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</si>
  <si>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</si>
  <si>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</si>
  <si>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</si>
  <si>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</si>
  <si>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</si>
  <si>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</si>
  <si>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</si>
  <si>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</si>
  <si>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</si>
  <si>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</si>
  <si>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</si>
  <si>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</si>
  <si>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</si>
  <si>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</si>
  <si>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</si>
  <si>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</si>
  <si>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</si>
  <si>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</si>
  <si>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</si>
  <si>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</si>
  <si>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</si>
  <si>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</si>
  <si>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</si>
  <si>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</si>
  <si>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</si>
  <si>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</si>
  <si>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</si>
  <si>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</si>
  <si>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</si>
  <si>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</si>
  <si>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</si>
  <si>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</si>
  <si>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</si>
  <si>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</si>
  <si>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</si>
  <si>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</si>
  <si>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</si>
  <si>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</si>
  <si>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</si>
  <si>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</si>
  <si>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</si>
  <si>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</si>
  <si>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</si>
  <si>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</si>
  <si>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</si>
  <si>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</si>
  <si>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</si>
  <si>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</si>
  <si>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</si>
  <si>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</si>
  <si>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</si>
  <si>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</si>
  <si>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</si>
  <si>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</si>
  <si>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</si>
  <si>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</si>
  <si>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</si>
  <si>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</si>
  <si>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</si>
  <si>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</si>
  <si>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</si>
  <si>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</si>
  <si>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</si>
  <si>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</si>
  <si>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</si>
  <si>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</si>
  <si>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</si>
  <si>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</si>
  <si>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</si>
  <si>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</si>
  <si>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</si>
  <si>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</si>
  <si>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</si>
  <si>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</si>
  <si>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</si>
  <si>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</si>
  <si>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</si>
  <si>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</si>
  <si>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</si>
  <si>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</si>
  <si>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</si>
  <si>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</si>
  <si>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</si>
  <si>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</si>
  <si>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</si>
  <si>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</si>
  <si>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</si>
  <si>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</si>
  <si>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</si>
  <si>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</si>
  <si>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</si>
  <si>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</si>
  <si>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</si>
  <si>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</si>
  <si>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</si>
  <si>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</si>
  <si>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</si>
  <si>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</si>
  <si>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</si>
  <si>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</si>
  <si>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</si>
  <si>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</si>
  <si>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</si>
  <si>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</si>
  <si>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</si>
  <si>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</si>
  <si>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</si>
  <si>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</si>
  <si>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</si>
  <si>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</si>
  <si>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</si>
  <si>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</si>
  <si>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</si>
  <si>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</si>
  <si>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</si>
  <si>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</si>
  <si>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</si>
  <si>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</si>
  <si>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</si>
  <si>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</si>
  <si>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</si>
  <si>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</si>
  <si>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</si>
  <si>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</si>
  <si>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</si>
  <si>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</si>
  <si>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</si>
  <si>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</si>
  <si>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</si>
  <si>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</si>
  <si>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</si>
  <si>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</si>
  <si>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</si>
  <si>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</si>
  <si>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</si>
  <si>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</si>
  <si>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</si>
  <si>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</si>
  <si>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</si>
  <si>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</si>
  <si>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</si>
  <si>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</si>
  <si>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</si>
  <si>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</si>
  <si>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</si>
  <si>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</si>
  <si>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</si>
  <si>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</si>
  <si>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</si>
  <si>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</si>
  <si>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</si>
  <si>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</si>
  <si>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</si>
  <si>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</si>
  <si>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</si>
  <si>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</si>
  <si>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</si>
  <si>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</si>
  <si>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</si>
  <si>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</si>
  <si>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</si>
  <si>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</si>
  <si>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</si>
  <si>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</si>
  <si>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</si>
  <si>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</si>
  <si>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</si>
  <si>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</si>
  <si>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</si>
  <si>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</si>
  <si>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</si>
  <si>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</si>
  <si>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</si>
  <si>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</si>
  <si>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</si>
  <si>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</si>
  <si>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</si>
  <si>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</si>
  <si>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</si>
  <si>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</si>
  <si>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</si>
  <si>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</si>
  <si>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</si>
  <si>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</si>
  <si>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</si>
  <si>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</si>
  <si>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</si>
  <si>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</si>
  <si>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</si>
  <si>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</si>
  <si>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</si>
  <si>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</si>
  <si>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</si>
  <si>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</si>
  <si>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</si>
  <si>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</si>
  <si>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</si>
  <si>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</si>
  <si>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</si>
  <si>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</si>
  <si>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</si>
  <si>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</si>
  <si>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</si>
  <si>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</si>
  <si>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</si>
  <si>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</si>
  <si>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</si>
  <si>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</si>
  <si>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</si>
  <si>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</si>
  <si>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</si>
  <si>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</si>
  <si>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</si>
  <si>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</si>
  <si>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</si>
  <si>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</si>
  <si>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</si>
  <si>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</si>
  <si>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</si>
  <si>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</si>
  <si>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</si>
  <si>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</si>
  <si>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</si>
  <si>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</si>
  <si>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</si>
  <si>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</si>
  <si>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</si>
  <si>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</si>
  <si>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</si>
  <si>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</si>
  <si>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</si>
  <si>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</si>
  <si>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</si>
  <si>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</si>
  <si>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</si>
  <si>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</si>
  <si>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</si>
  <si>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</si>
  <si>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</si>
  <si>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</si>
  <si>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</si>
  <si>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</si>
  <si>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</si>
  <si>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</si>
  <si>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</si>
  <si>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</si>
  <si>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</si>
  <si>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</si>
  <si>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</si>
  <si>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</si>
  <si>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</si>
  <si>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</si>
  <si>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</si>
  <si>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</si>
  <si>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</si>
  <si>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</si>
  <si>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</si>
  <si>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</si>
  <si>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</si>
  <si>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</si>
  <si>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</si>
  <si>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</si>
  <si>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</si>
  <si>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</si>
  <si>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</si>
  <si>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</si>
  <si>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</si>
  <si>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</si>
  <si>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</si>
  <si>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</si>
  <si>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</si>
  <si>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</si>
  <si>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</si>
  <si>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</si>
  <si>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</si>
  <si>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</si>
  <si>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</si>
  <si>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</si>
  <si>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</si>
  <si>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</si>
  <si>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</si>
  <si>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</si>
  <si>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</si>
  <si>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</si>
  <si>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</si>
  <si>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</si>
  <si>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</si>
  <si>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</si>
  <si>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</si>
  <si>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</si>
  <si>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</si>
  <si>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</si>
  <si>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</si>
  <si>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</si>
  <si>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</si>
  <si>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</si>
  <si>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</si>
  <si>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</si>
  <si>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</si>
  <si>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</si>
  <si>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</si>
  <si>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</si>
  <si>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</si>
  <si>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</si>
  <si>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</si>
  <si>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</si>
  <si>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</si>
  <si>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</si>
  <si>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</si>
  <si>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</si>
  <si>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</si>
  <si>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</si>
  <si>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</si>
  <si>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</si>
  <si>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</si>
  <si>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</si>
  <si>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</si>
  <si>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</si>
  <si>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</si>
  <si>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</si>
  <si>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</si>
  <si>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</si>
  <si>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</si>
  <si>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</si>
  <si>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</si>
  <si>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</si>
  <si>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</si>
  <si>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</si>
  <si>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</si>
  <si>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</si>
  <si>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</si>
  <si>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</si>
  <si>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</si>
  <si>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</si>
  <si>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</si>
  <si>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</si>
  <si>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</si>
  <si>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</si>
  <si>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</si>
  <si>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</si>
  <si>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</si>
  <si>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</si>
  <si>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</si>
  <si>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</si>
  <si>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</si>
  <si>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</si>
  <si>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</si>
  <si>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</si>
  <si>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</si>
  <si>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</si>
  <si>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</si>
  <si>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</si>
  <si>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</si>
  <si>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</si>
  <si>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</si>
  <si>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</si>
  <si>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</si>
  <si>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</si>
  <si>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</si>
  <si>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</si>
  <si>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</si>
  <si>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</si>
  <si>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</si>
  <si>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</si>
  <si>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</si>
  <si>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</si>
  <si>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</si>
  <si>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</si>
  <si>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</si>
  <si>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</si>
  <si>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</si>
  <si>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</si>
  <si>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</si>
  <si>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</si>
  <si>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</si>
  <si>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</si>
  <si>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</si>
  <si>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</si>
  <si>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</si>
  <si>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</si>
  <si>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</si>
  <si>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</si>
  <si>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</si>
  <si>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</si>
  <si>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</si>
  <si>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</si>
  <si>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</si>
  <si>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</si>
  <si>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</si>
  <si>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</si>
  <si>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</si>
  <si>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</si>
  <si>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</si>
  <si>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</si>
  <si>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</si>
  <si>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</si>
  <si>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</si>
  <si>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</si>
  <si>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</si>
  <si>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</si>
  <si>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</si>
  <si>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</si>
  <si>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</si>
  <si>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</si>
  <si>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</si>
  <si>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</si>
  <si>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</si>
  <si>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</si>
  <si>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</si>
  <si>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</si>
  <si>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</si>
  <si>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</si>
  <si>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</si>
  <si>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</si>
  <si>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</si>
  <si>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</si>
  <si>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</si>
  <si>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</si>
  <si>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</si>
  <si>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</si>
  <si>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</si>
  <si>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</si>
  <si>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</si>
  <si>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</si>
  <si>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</si>
  <si>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</si>
  <si>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</si>
  <si>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</si>
  <si>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</si>
  <si>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</si>
  <si>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</si>
  <si>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</si>
  <si>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</si>
  <si>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</si>
  <si>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</si>
  <si>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</si>
  <si>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</si>
  <si>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</si>
  <si>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</si>
  <si>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</si>
  <si>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</si>
  <si>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</si>
  <si>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</si>
  <si>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</si>
  <si>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</si>
  <si>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</si>
  <si>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</si>
  <si>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</si>
  <si>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</si>
  <si>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</si>
  <si>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</si>
  <si>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</si>
  <si>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</si>
  <si>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</si>
  <si>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</si>
  <si>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</si>
  <si>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</si>
  <si>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</si>
  <si>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</si>
  <si>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</si>
  <si>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</si>
  <si>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</si>
  <si>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</si>
  <si>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</si>
  <si>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</si>
  <si>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</si>
  <si>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</si>
  <si>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</si>
  <si>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</si>
  <si>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</si>
  <si>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</si>
  <si>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</si>
  <si>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</si>
  <si>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</si>
  <si>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</si>
  <si>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</si>
  <si>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</si>
  <si>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</si>
  <si>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</si>
  <si>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</si>
  <si>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</si>
  <si>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</si>
  <si>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</si>
  <si>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</si>
  <si>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</si>
  <si>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</si>
  <si>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</si>
  <si>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</si>
  <si>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</si>
  <si>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</si>
  <si>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</si>
  <si>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</si>
  <si>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</si>
  <si>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</si>
  <si>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</si>
  <si>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</si>
  <si>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</si>
  <si>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</si>
  <si>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</si>
  <si>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</si>
  <si>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</si>
  <si>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</si>
  <si>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</si>
  <si>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</si>
  <si>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</si>
  <si>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</si>
  <si>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</si>
  <si>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</si>
  <si>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</si>
  <si>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</si>
  <si>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</si>
  <si>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</si>
  <si>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</si>
  <si>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</si>
  <si>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</si>
  <si>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</si>
  <si>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</si>
  <si>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</si>
  <si>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</si>
  <si>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</si>
  <si>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</si>
  <si>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</si>
  <si>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</si>
  <si>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</si>
  <si>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</si>
  <si>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</si>
  <si>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</si>
  <si>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</si>
  <si>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</si>
  <si>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</si>
  <si>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</si>
  <si>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</si>
  <si>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</si>
  <si>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</si>
  <si>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</si>
  <si>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</si>
  <si>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</si>
  <si>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</si>
  <si>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</si>
  <si>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</si>
  <si>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</si>
  <si>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</si>
  <si>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</si>
  <si>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</si>
  <si>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</si>
  <si>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</si>
  <si>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</si>
  <si>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</si>
  <si>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</si>
  <si>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</si>
  <si>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</si>
  <si>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</si>
  <si>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</si>
  <si>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</si>
  <si>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</si>
  <si>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</si>
  <si>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</si>
  <si>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</si>
  <si>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</si>
  <si>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</si>
  <si>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</si>
  <si>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</si>
  <si>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</si>
  <si>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</si>
  <si>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</si>
  <si>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</si>
  <si>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</si>
  <si>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</si>
  <si>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</si>
  <si>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</si>
  <si>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</si>
  <si>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</si>
  <si>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</si>
  <si>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</si>
  <si>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</si>
  <si>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</si>
  <si>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</si>
  <si>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</si>
  <si>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</si>
  <si>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</si>
  <si>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</si>
  <si>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</si>
  <si>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</si>
  <si>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</si>
  <si>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</si>
  <si>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</si>
  <si>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</si>
  <si>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</si>
  <si>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</si>
  <si>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</si>
  <si>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</si>
  <si>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</si>
  <si>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</si>
  <si>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</si>
  <si>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</si>
  <si>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</si>
  <si>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</si>
  <si>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</si>
  <si>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</si>
  <si>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</si>
  <si>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</si>
  <si>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</si>
  <si>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</si>
  <si>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</si>
  <si>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</si>
  <si>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</si>
  <si>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</si>
  <si>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</si>
  <si>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</si>
  <si>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</si>
  <si>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</si>
  <si>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</si>
  <si>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</si>
  <si>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</si>
  <si>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</si>
  <si>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</si>
  <si>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</si>
  <si>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</si>
  <si>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</si>
  <si>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</si>
  <si>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</si>
  <si>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</si>
  <si>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</si>
  <si>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</si>
  <si>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</si>
  <si>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</si>
  <si>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</si>
  <si>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</si>
  <si>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</si>
  <si>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</si>
  <si>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</si>
  <si>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</si>
  <si>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</si>
  <si>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</si>
  <si>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</si>
  <si>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</si>
  <si>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</si>
  <si>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</si>
  <si>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</si>
  <si>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</si>
  <si>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</si>
  <si>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</si>
  <si>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</si>
  <si>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</si>
  <si>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</si>
  <si>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</si>
  <si>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</si>
  <si>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</si>
  <si>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</si>
  <si>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</si>
  <si>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</si>
  <si>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</si>
  <si>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</si>
  <si>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</si>
  <si>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</si>
  <si>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</si>
  <si>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</si>
  <si>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</si>
  <si>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</si>
  <si>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</si>
  <si>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</si>
  <si>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</si>
  <si>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</si>
  <si>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</si>
  <si>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</si>
  <si>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</si>
  <si>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</si>
  <si>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</si>
  <si>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</si>
  <si>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</si>
  <si>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</si>
  <si>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</si>
  <si>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</si>
  <si>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</si>
  <si>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</si>
  <si>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</si>
  <si>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</si>
  <si>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</si>
  <si>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</si>
  <si>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</si>
  <si>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</si>
  <si>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</si>
  <si>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</si>
  <si>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</si>
  <si>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</si>
  <si>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</si>
  <si>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</si>
  <si>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</si>
  <si>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</si>
  <si>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</si>
  <si>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</si>
  <si>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</si>
  <si>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</si>
  <si>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</si>
  <si>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</si>
  <si>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</si>
  <si>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</si>
  <si>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</si>
  <si>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</si>
  <si>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</si>
  <si>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</si>
  <si>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</si>
  <si>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</si>
  <si>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</si>
  <si>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</si>
  <si>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</si>
  <si>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</si>
  <si>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</si>
  <si>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</si>
  <si>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</si>
  <si>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</si>
  <si>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</si>
  <si>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</si>
  <si>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</si>
  <si>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</si>
  <si>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</si>
  <si>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</si>
  <si>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</si>
  <si>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</si>
  <si>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</si>
  <si>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</si>
  <si>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</si>
  <si>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</si>
  <si>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</si>
  <si>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</si>
  <si>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</si>
  <si>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</si>
  <si>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</si>
  <si>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</si>
  <si>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</si>
  <si>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</si>
  <si>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</si>
  <si>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</si>
  <si>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</si>
  <si>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</si>
  <si>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</si>
  <si>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</si>
  <si>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</si>
  <si>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</si>
  <si>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</si>
  <si>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</si>
  <si>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</si>
  <si>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</si>
  <si>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</si>
  <si>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</si>
  <si>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</si>
  <si>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</si>
  <si>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</si>
  <si>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</si>
  <si>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</si>
  <si>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</si>
  <si>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</si>
  <si>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</si>
  <si>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</si>
  <si>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</si>
  <si>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</si>
  <si>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</si>
  <si>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</si>
  <si>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</si>
  <si>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</si>
  <si>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</si>
  <si>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</si>
  <si>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</si>
  <si>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</si>
  <si>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</si>
  <si>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</si>
  <si>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</si>
  <si>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</si>
  <si>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</si>
  <si>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</si>
  <si>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</si>
  <si>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</si>
  <si>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</si>
  <si>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</si>
  <si>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</si>
  <si>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</si>
  <si>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</si>
  <si>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</si>
  <si>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</si>
  <si>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</si>
  <si>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</si>
  <si>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</si>
  <si>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</si>
  <si>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</si>
  <si>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</si>
  <si>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</si>
  <si>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</si>
  <si>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</si>
  <si>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</si>
  <si>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</si>
  <si>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</si>
  <si>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</si>
  <si>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</si>
  <si>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</si>
  <si>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</si>
  <si>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</si>
  <si>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</si>
  <si>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</si>
  <si>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</si>
  <si>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</si>
  <si>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</si>
  <si>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</si>
  <si>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</si>
  <si>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</si>
  <si>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</si>
  <si>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</si>
  <si>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</si>
  <si>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</si>
  <si>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</si>
  <si>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</si>
  <si>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</si>
  <si>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</si>
  <si>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</si>
  <si>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</si>
  <si>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</si>
  <si>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</si>
  <si>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</si>
  <si>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</si>
  <si>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</si>
  <si>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</si>
  <si>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</si>
  <si>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</si>
  <si>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</si>
  <si>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</si>
  <si>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</si>
  <si>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</si>
  <si>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</si>
  <si>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</si>
  <si>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</si>
  <si>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</si>
  <si>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</si>
  <si>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</si>
  <si>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</si>
  <si>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</si>
  <si>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</si>
  <si>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</si>
  <si>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</si>
  <si>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</si>
  <si>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</si>
  <si>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</si>
  <si>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</si>
  <si>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</si>
  <si>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</si>
  <si>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</si>
  <si>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</si>
  <si>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</si>
  <si>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</si>
  <si>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</si>
  <si>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</si>
  <si>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</si>
  <si>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</si>
  <si>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</si>
  <si>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</si>
  <si>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</si>
  <si>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</si>
  <si>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</si>
  <si>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</si>
  <si>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</si>
  <si>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</si>
  <si>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</si>
  <si>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</si>
  <si>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</si>
  <si>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</si>
  <si>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</si>
  <si>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</si>
  <si>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</si>
  <si>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</si>
  <si>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</si>
  <si>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</si>
  <si>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</si>
  <si>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</si>
  <si>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</si>
  <si>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</si>
  <si>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</si>
  <si>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</si>
  <si>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</si>
  <si>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</si>
  <si>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</si>
  <si>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</si>
  <si>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</si>
  <si>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</si>
  <si>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</si>
  <si>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</si>
  <si>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</si>
  <si>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</si>
  <si>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</si>
  <si>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</si>
  <si>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</si>
  <si>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</si>
  <si>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</si>
  <si>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</si>
  <si>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</si>
  <si>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</si>
  <si>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</si>
  <si>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</si>
  <si>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</si>
  <si>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</si>
  <si>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</si>
  <si>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</si>
  <si>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</si>
  <si>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</si>
  <si>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</si>
  <si>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</si>
  <si>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</si>
  <si>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</si>
  <si>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</si>
  <si>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</si>
  <si>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</si>
  <si>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</si>
  <si>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</si>
  <si>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</si>
  <si>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</si>
  <si>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</si>
  <si>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</si>
  <si>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</si>
  <si>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</si>
  <si>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</si>
  <si>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</si>
  <si>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</si>
  <si>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</si>
  <si>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</si>
  <si>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</si>
  <si>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</si>
  <si>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</si>
  <si>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</si>
  <si>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</si>
  <si>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</si>
  <si>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</si>
  <si>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</si>
  <si>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</si>
  <si>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</si>
  <si>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</si>
  <si>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</si>
  <si>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</si>
  <si>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</si>
  <si>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</si>
  <si>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</si>
  <si>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</si>
  <si>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</si>
  <si>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</si>
  <si>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</si>
  <si>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</si>
  <si>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</si>
  <si>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</si>
  <si>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</si>
  <si>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</si>
  <si>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</si>
  <si>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</si>
  <si>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</si>
  <si>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</si>
  <si>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</si>
  <si>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</si>
  <si>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</si>
  <si>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</si>
  <si>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</si>
  <si>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</si>
  <si>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</si>
  <si>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</si>
  <si>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</si>
  <si>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</si>
  <si>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</si>
  <si>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</si>
  <si>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</si>
  <si>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</si>
  <si>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</si>
  <si>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</si>
  <si>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</si>
  <si>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</si>
  <si>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</si>
  <si>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</si>
  <si>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</si>
  <si>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</si>
  <si>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</si>
  <si>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</si>
  <si>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</si>
  <si>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</si>
  <si>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</si>
  <si>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</si>
  <si>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</si>
  <si>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</si>
  <si>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</si>
  <si>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</si>
  <si>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</si>
  <si>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</si>
  <si>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</si>
  <si>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</si>
  <si>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</si>
  <si>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</si>
  <si>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</si>
  <si>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</si>
  <si>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</si>
  <si>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</si>
  <si>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</si>
  <si>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</si>
  <si>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</si>
  <si>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</si>
  <si>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</si>
  <si>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</si>
  <si>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</si>
  <si>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</si>
  <si>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</si>
  <si>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</si>
  <si>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</si>
  <si>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</si>
  <si>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</si>
  <si>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</si>
  <si>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</si>
  <si>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</si>
  <si>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</si>
  <si>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</si>
  <si>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</si>
  <si>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</si>
  <si>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</si>
  <si>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</si>
  <si>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</si>
  <si>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</si>
  <si>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</si>
  <si>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</si>
  <si>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</si>
  <si>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</si>
  <si>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</si>
  <si>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</si>
  <si>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</si>
  <si>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</si>
  <si>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</si>
  <si>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</si>
  <si>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</si>
  <si>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</si>
  <si>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</si>
  <si>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</si>
  <si>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</si>
  <si>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</si>
  <si>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</si>
  <si>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</si>
  <si>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</si>
  <si>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</si>
  <si>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</si>
  <si>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</si>
  <si>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</si>
  <si>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</si>
  <si>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</si>
  <si>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</si>
  <si>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</si>
  <si>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</si>
  <si>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</si>
  <si>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</si>
  <si>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</si>
  <si>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</si>
  <si>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</si>
  <si>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</si>
  <si>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</si>
  <si>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</si>
  <si>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</si>
  <si>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</si>
  <si>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</si>
  <si>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</si>
  <si>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</si>
  <si>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</si>
  <si>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</si>
  <si>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</si>
  <si>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</si>
  <si>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</si>
  <si>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</si>
  <si>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</si>
  <si>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</si>
  <si>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</si>
  <si>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</si>
  <si>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</si>
  <si>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</si>
  <si>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</si>
  <si>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</si>
  <si>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</si>
  <si>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</si>
  <si>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</si>
  <si>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</si>
  <si>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</si>
  <si>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</si>
  <si>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</si>
  <si>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</si>
  <si>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</si>
  <si>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</si>
  <si>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</si>
  <si>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</si>
  <si>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</si>
  <si>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</si>
  <si>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</si>
  <si>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</si>
  <si>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</si>
  <si>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</si>
  <si>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</si>
  <si>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</si>
  <si>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</si>
  <si>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</si>
  <si>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</si>
  <si>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</si>
  <si>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</si>
  <si>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</si>
  <si>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</si>
  <si>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</si>
  <si>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</si>
  <si>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</si>
  <si>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</si>
  <si>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</si>
  <si>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</si>
  <si>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</si>
  <si>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</si>
  <si>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</si>
  <si>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</si>
  <si>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</si>
  <si>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</si>
  <si>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</si>
  <si>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</si>
  <si>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</si>
  <si>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</si>
  <si>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</si>
  <si>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</si>
  <si>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</si>
  <si>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</si>
  <si>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</si>
  <si>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</si>
  <si>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</si>
  <si>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</si>
  <si>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</si>
  <si>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</si>
  <si>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</si>
  <si>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</si>
  <si>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</si>
  <si>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</si>
  <si>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</si>
  <si>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</si>
  <si>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</si>
  <si>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</si>
  <si>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</si>
  <si>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</si>
  <si>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</si>
  <si>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</si>
  <si>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</si>
  <si>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</si>
  <si>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</si>
  <si>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</si>
  <si>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</si>
  <si>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</si>
  <si>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</si>
  <si>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</si>
  <si>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</si>
  <si>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</si>
  <si>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</si>
  <si>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</si>
  <si>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</si>
  <si>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</si>
  <si>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</si>
  <si>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</si>
  <si>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</si>
  <si>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</si>
  <si>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</si>
  <si>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</si>
  <si>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</si>
  <si>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</si>
  <si>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</si>
  <si>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</si>
  <si>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</si>
  <si>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</si>
  <si>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</si>
  <si>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</si>
  <si>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</si>
  <si>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</si>
  <si>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</si>
  <si>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</si>
  <si>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</si>
  <si>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</si>
  <si>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</si>
  <si>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</si>
  <si>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</si>
  <si>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</si>
  <si>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</si>
  <si>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</si>
  <si>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</si>
  <si>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</si>
  <si>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</si>
  <si>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</si>
  <si>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</si>
  <si>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</si>
  <si>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</si>
  <si>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</si>
  <si>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</si>
  <si>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</si>
  <si>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</si>
  <si>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</si>
  <si>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</si>
  <si>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</si>
  <si>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</si>
  <si>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</si>
  <si>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</si>
  <si>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</si>
  <si>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</si>
  <si>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</si>
  <si>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</si>
  <si>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</si>
  <si>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</si>
  <si>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</si>
  <si>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</si>
  <si>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</si>
  <si>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</si>
  <si>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</si>
  <si>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</si>
  <si>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</si>
  <si>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</si>
  <si>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</si>
  <si>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</si>
  <si>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</si>
  <si>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</si>
  <si>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</si>
  <si>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</si>
  <si>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</si>
  <si>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</si>
  <si>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</si>
  <si>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</si>
  <si>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</si>
  <si>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</si>
  <si>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</si>
  <si>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</si>
  <si>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</si>
  <si>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</si>
  <si>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</si>
  <si>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</si>
  <si>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</si>
  <si>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</si>
  <si>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</si>
  <si>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</si>
  <si>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</si>
  <si>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</si>
  <si>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</si>
  <si>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</si>
  <si>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</si>
  <si>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</si>
  <si>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</si>
  <si>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</si>
  <si>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</si>
  <si>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</si>
  <si>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</si>
  <si>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</si>
  <si>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</si>
  <si>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</si>
  <si>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</si>
  <si>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</si>
  <si>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</si>
  <si>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</si>
  <si>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</si>
  <si>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</si>
  <si>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</si>
  <si>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</si>
  <si>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</si>
  <si>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</si>
  <si>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</si>
  <si>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</si>
  <si>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</si>
  <si>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</si>
  <si>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</si>
  <si>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</si>
  <si>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</si>
  <si>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</si>
  <si>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</si>
  <si>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</si>
  <si>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</si>
  <si>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</si>
  <si>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</si>
  <si>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</si>
  <si>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</si>
  <si>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</si>
  <si>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</si>
  <si>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</si>
  <si>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</si>
  <si>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</si>
  <si>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</si>
  <si>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</si>
  <si>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</si>
  <si>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</si>
  <si>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</si>
  <si>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</si>
  <si>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</si>
  <si>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</si>
  <si>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</si>
  <si>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</si>
  <si>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</si>
  <si>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</si>
  <si>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</si>
  <si>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</si>
  <si>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</si>
  <si>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</si>
  <si>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</si>
  <si>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</si>
  <si>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</si>
  <si>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</si>
  <si>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</si>
  <si>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</si>
  <si>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</si>
  <si>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</si>
  <si>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</si>
  <si>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</si>
  <si>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</si>
  <si>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</si>
  <si>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</si>
  <si>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</si>
  <si>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</si>
  <si>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</si>
  <si>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</si>
  <si>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</si>
  <si>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</si>
  <si>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</si>
  <si>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</si>
  <si>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</si>
  <si>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</si>
  <si>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</si>
  <si>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</si>
  <si>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</si>
  <si>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</si>
  <si>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</si>
  <si>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</si>
  <si>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</si>
  <si>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</si>
  <si>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</si>
  <si>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</si>
  <si>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</si>
  <si>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</si>
  <si>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</si>
  <si>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</si>
  <si>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</si>
  <si>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</si>
  <si>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</si>
  <si>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</si>
  <si>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</si>
  <si>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</si>
  <si>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</si>
  <si>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</si>
  <si>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</si>
  <si>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</si>
  <si>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</si>
  <si>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</si>
  <si>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</si>
  <si>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</si>
  <si>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</si>
  <si>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</si>
  <si>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</si>
  <si>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</si>
  <si>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</si>
  <si>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</si>
  <si>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</si>
  <si>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</si>
  <si>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</si>
  <si>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</si>
  <si>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</si>
  <si>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</si>
  <si>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</si>
  <si>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</si>
  <si>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</si>
  <si>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</si>
  <si>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</si>
  <si>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</si>
  <si>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</si>
  <si>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</si>
  <si>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</si>
  <si>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</si>
  <si>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</si>
  <si>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</si>
  <si>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</si>
  <si>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</si>
  <si>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</si>
  <si>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</si>
  <si>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</si>
  <si>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</si>
  <si>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</si>
  <si>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</si>
  <si>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</si>
  <si>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</si>
  <si>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</si>
  <si>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</si>
  <si>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</si>
  <si>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</si>
  <si>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</si>
  <si>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</si>
  <si>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</si>
  <si>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</si>
  <si>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</si>
  <si>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</si>
  <si>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</si>
  <si>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</si>
  <si>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</si>
  <si>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</si>
  <si>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</si>
  <si>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</si>
  <si>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</si>
  <si>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</si>
  <si>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</si>
  <si>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</si>
  <si>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</si>
  <si>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</si>
  <si>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</si>
  <si>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</si>
  <si>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</si>
  <si>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</si>
  <si>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</si>
  <si>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</si>
  <si>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</si>
  <si>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</si>
  <si>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</si>
  <si>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</si>
  <si>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</si>
  <si>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</si>
  <si>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</si>
  <si>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</si>
  <si>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</si>
  <si>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</si>
  <si>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</si>
  <si>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</si>
  <si>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</si>
  <si>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</si>
  <si>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</si>
  <si>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</si>
  <si>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</si>
  <si>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</si>
  <si>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</si>
  <si>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</si>
  <si>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</si>
  <si>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</si>
  <si>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</si>
  <si>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</si>
  <si>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</si>
  <si>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</si>
  <si>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</si>
  <si>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</si>
  <si>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</si>
  <si>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</si>
  <si>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</si>
  <si>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</si>
  <si>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</si>
  <si>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</si>
  <si>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</si>
  <si>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</si>
  <si>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</si>
  <si>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</si>
  <si>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</si>
  <si>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</si>
  <si>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</si>
  <si>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</si>
  <si>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</si>
  <si>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</si>
  <si>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</si>
  <si>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</si>
  <si>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</si>
  <si>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</si>
  <si>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</si>
  <si>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</si>
  <si>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</si>
  <si>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</si>
  <si>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</si>
  <si>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</si>
  <si>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</si>
  <si>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</si>
  <si>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</si>
  <si>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</si>
  <si>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</si>
  <si>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</si>
  <si>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</si>
  <si>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</si>
  <si>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</si>
  <si>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</si>
  <si>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</si>
  <si>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</si>
  <si>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</si>
  <si>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</si>
  <si>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</si>
  <si>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</si>
  <si>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</si>
  <si>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</si>
  <si>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</si>
  <si>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</si>
  <si>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</si>
  <si>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</si>
  <si>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</si>
  <si>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</si>
  <si>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</si>
  <si>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</si>
  <si>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</si>
  <si>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</si>
  <si>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</si>
  <si>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</si>
  <si>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</si>
  <si>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</si>
  <si>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</si>
  <si>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</si>
  <si>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</si>
  <si>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</si>
  <si>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</si>
  <si>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</si>
  <si>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</si>
  <si>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</si>
  <si>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</si>
  <si>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</si>
  <si>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</si>
  <si>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</si>
  <si>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</si>
  <si>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</si>
  <si>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</si>
  <si>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</si>
  <si>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</si>
  <si>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</si>
  <si>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</si>
  <si>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</si>
  <si>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</si>
  <si>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</si>
  <si>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</si>
  <si>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</si>
  <si>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</si>
  <si>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</si>
  <si>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</si>
  <si>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</si>
  <si>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</si>
  <si>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</si>
  <si>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</si>
  <si>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</si>
  <si>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</si>
  <si>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</si>
  <si>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</si>
  <si>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</si>
  <si>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</si>
  <si>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</si>
  <si>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</si>
  <si>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</si>
  <si>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</si>
  <si>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</si>
  <si>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</si>
  <si>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</si>
  <si>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</si>
  <si>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</si>
  <si>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</si>
  <si>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</si>
  <si>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</si>
  <si>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</si>
  <si>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</si>
  <si>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</si>
  <si>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</si>
  <si>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</si>
  <si>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</si>
  <si>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</si>
  <si>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</si>
  <si>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</si>
  <si>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</si>
  <si>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</si>
  <si>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</si>
  <si>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</si>
  <si>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</si>
  <si>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</si>
  <si>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</si>
  <si>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</si>
  <si>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</si>
  <si>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</si>
  <si>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</si>
  <si>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</si>
  <si>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</si>
  <si>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</si>
  <si>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</si>
  <si>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</si>
  <si>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</si>
  <si>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</si>
  <si>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</si>
  <si>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</si>
  <si>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</si>
  <si>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</si>
  <si>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</si>
  <si>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</si>
  <si>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</si>
  <si>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</si>
  <si>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</si>
  <si>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</si>
  <si>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</si>
  <si>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</si>
  <si>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</si>
  <si>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</si>
  <si>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</si>
  <si>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</si>
  <si>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</si>
  <si>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</si>
  <si>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</si>
  <si>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</si>
  <si>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</si>
  <si>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</si>
  <si>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</si>
  <si>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</si>
  <si>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</si>
  <si>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</si>
  <si>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</si>
  <si>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</si>
  <si>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</si>
  <si>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</si>
  <si>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</si>
  <si>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</si>
  <si>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</si>
  <si>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</si>
  <si>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</si>
  <si>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</si>
  <si>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</si>
  <si>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</si>
  <si>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</si>
  <si>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</si>
  <si>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</si>
  <si>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</si>
  <si>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</si>
  <si>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</si>
  <si>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</si>
  <si>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</si>
  <si>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</si>
  <si>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</si>
  <si>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</si>
  <si>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</si>
  <si>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</si>
  <si>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</si>
  <si>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</si>
  <si>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</si>
  <si>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</si>
  <si>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</si>
  <si>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</si>
  <si>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</si>
  <si>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</si>
  <si>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</si>
  <si>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</si>
  <si>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</si>
  <si>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</si>
  <si>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</si>
  <si>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</si>
  <si>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</si>
  <si>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</si>
  <si>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</si>
  <si>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</si>
  <si>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</si>
  <si>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</si>
  <si>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</si>
  <si>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</si>
  <si>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</si>
  <si>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</si>
  <si>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</si>
  <si>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</si>
  <si>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</si>
  <si>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</si>
  <si>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</si>
  <si>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</si>
  <si>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</si>
  <si>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</si>
  <si>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</si>
  <si>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</si>
  <si>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</si>
  <si>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</si>
  <si>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</si>
  <si>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</si>
  <si>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</si>
  <si>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</si>
  <si>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</si>
  <si>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</si>
  <si>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</si>
  <si>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</si>
  <si>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</si>
  <si>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</si>
  <si>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</si>
  <si>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</si>
  <si>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</si>
  <si>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</si>
  <si>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</si>
  <si>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</si>
  <si>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</si>
  <si>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</si>
  <si>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</si>
  <si>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</si>
  <si>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</si>
  <si>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</si>
  <si>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</si>
  <si>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</si>
  <si>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</si>
  <si>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</si>
  <si>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</si>
  <si>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</si>
  <si>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</si>
  <si>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</si>
  <si>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</si>
  <si>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</si>
  <si>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</si>
  <si>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</si>
  <si>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</si>
  <si>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</si>
  <si>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</si>
  <si>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</si>
  <si>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</si>
  <si>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</si>
  <si>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</si>
  <si>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</si>
  <si>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</si>
  <si>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</si>
  <si>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</si>
  <si>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</si>
  <si>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</si>
  <si>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</si>
  <si>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</si>
  <si>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</si>
  <si>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</si>
  <si>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</si>
  <si>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</si>
  <si>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</si>
  <si>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</si>
  <si>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</si>
  <si>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</si>
  <si>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</si>
  <si>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</si>
  <si>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</si>
  <si>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</si>
  <si>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</si>
  <si>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</si>
  <si>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</si>
  <si>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</si>
  <si>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</si>
  <si>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</si>
  <si>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</si>
  <si>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</si>
  <si>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</si>
  <si>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</si>
  <si>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</si>
  <si>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</si>
  <si>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</si>
  <si>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</si>
  <si>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</si>
  <si>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</si>
  <si>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</si>
  <si>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</si>
  <si>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</si>
  <si>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</si>
  <si>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</si>
  <si>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</si>
  <si>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</si>
  <si>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</si>
  <si>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</si>
  <si>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</si>
  <si>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</si>
  <si>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</si>
  <si>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</si>
  <si>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</si>
  <si>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</si>
  <si>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</si>
  <si>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</si>
  <si>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</si>
  <si>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</si>
  <si>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</si>
  <si>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</si>
  <si>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</si>
  <si>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</si>
  <si>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</si>
  <si>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</si>
  <si>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</si>
  <si>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</si>
  <si>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</si>
  <si>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</si>
  <si>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</si>
  <si>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</si>
  <si>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</si>
  <si>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</si>
  <si>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</si>
  <si>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</si>
  <si>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</si>
  <si>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</si>
  <si>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</si>
  <si>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</si>
  <si>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</si>
  <si>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</si>
  <si>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</si>
  <si>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</si>
  <si>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</si>
  <si>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</si>
  <si>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</si>
  <si>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</si>
  <si>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</si>
  <si>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</si>
  <si>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</si>
  <si>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</si>
  <si>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</si>
  <si>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</si>
  <si>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</si>
  <si>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</si>
  <si>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</si>
  <si>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</si>
  <si>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</si>
  <si>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</si>
  <si>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</si>
  <si>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</si>
  <si>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</si>
  <si>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</si>
  <si>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</si>
  <si>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</si>
  <si>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</si>
  <si>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</si>
  <si>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</si>
  <si>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</si>
  <si>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</si>
  <si>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</si>
  <si>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</si>
  <si>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</si>
  <si>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</si>
  <si>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</si>
  <si>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</si>
  <si>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</si>
  <si>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</si>
  <si>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</si>
  <si>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</si>
  <si>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</si>
  <si>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</si>
  <si>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</si>
  <si>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</si>
  <si>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</si>
  <si>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</si>
  <si>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</si>
  <si>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</si>
  <si>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</si>
  <si>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</si>
  <si>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</si>
  <si>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</si>
  <si>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</si>
  <si>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</si>
  <si>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</si>
  <si>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</si>
  <si>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</si>
  <si>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</si>
  <si>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</si>
  <si>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</si>
  <si>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</si>
  <si>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</si>
  <si>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</si>
  <si>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</si>
  <si>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</si>
  <si>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</si>
  <si>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</si>
  <si>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</si>
  <si>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</si>
  <si>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</si>
  <si>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</si>
  <si>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</si>
  <si>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</si>
  <si>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</si>
  <si>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</si>
  <si>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</si>
  <si>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</si>
  <si>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</si>
  <si>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</si>
  <si>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</si>
  <si>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</si>
  <si>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</si>
  <si>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</si>
  <si>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</si>
  <si>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</si>
  <si>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</si>
  <si>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</si>
  <si>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</si>
  <si>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</si>
  <si>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</si>
  <si>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</si>
  <si>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</si>
  <si>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</si>
  <si>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</si>
  <si>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</si>
  <si>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</si>
  <si>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</si>
  <si>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</si>
  <si>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</si>
  <si>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</si>
  <si>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</si>
  <si>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</si>
  <si>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</si>
  <si>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</si>
  <si>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</si>
  <si>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</si>
  <si>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</si>
  <si>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</si>
  <si>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</si>
  <si>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</si>
  <si>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</si>
  <si>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</si>
  <si>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</si>
  <si>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</si>
  <si>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</si>
  <si>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</si>
  <si>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</si>
  <si>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</si>
  <si>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</si>
  <si>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</si>
  <si>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</si>
  <si>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</si>
  <si>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</si>
  <si>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</si>
  <si>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</si>
  <si>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</si>
  <si>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</si>
  <si>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</si>
  <si>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</si>
  <si>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</si>
  <si>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</si>
  <si>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</si>
  <si>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</si>
  <si>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</si>
  <si>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</si>
  <si>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</si>
  <si>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</si>
  <si>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</si>
  <si>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</si>
  <si>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</si>
  <si>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</si>
  <si>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</si>
  <si>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</si>
  <si>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</si>
  <si>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</si>
  <si>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</si>
  <si>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</si>
  <si>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</si>
  <si>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</si>
  <si>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</si>
  <si>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</si>
  <si>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</si>
  <si>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</si>
  <si>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</si>
  <si>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</si>
  <si>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</si>
  <si>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</si>
  <si>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</si>
  <si>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</si>
  <si>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</si>
  <si>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</si>
  <si>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</si>
  <si>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</si>
  <si>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</si>
  <si>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</si>
  <si>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</si>
  <si>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</si>
  <si>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</si>
  <si>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</si>
  <si>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</si>
  <si>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</si>
  <si>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</si>
  <si>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</si>
  <si>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</si>
  <si>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</si>
  <si>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</si>
  <si>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</si>
  <si>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</si>
  <si>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</si>
  <si>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</si>
  <si>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</si>
  <si>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</si>
  <si>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</si>
  <si>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</si>
  <si>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</si>
  <si>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</si>
  <si>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</si>
  <si>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</si>
  <si>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</si>
  <si>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</si>
  <si>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</si>
  <si>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</si>
  <si>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</si>
  <si>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</si>
  <si>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</si>
  <si>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</si>
  <si>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</si>
  <si>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</si>
  <si>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</si>
  <si>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</si>
  <si>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</si>
  <si>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</si>
  <si>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</si>
  <si>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</si>
  <si>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</si>
  <si>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</si>
  <si>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</si>
  <si>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</si>
  <si>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</si>
  <si>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</si>
  <si>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</si>
  <si>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</si>
  <si>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</si>
  <si>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</si>
  <si>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</si>
  <si>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</si>
  <si>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</si>
  <si>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</si>
  <si>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</si>
  <si>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</si>
  <si>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</si>
  <si>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</si>
  <si>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</si>
  <si>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</si>
  <si>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</si>
  <si>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</si>
  <si>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</si>
  <si>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</si>
  <si>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</si>
  <si>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</si>
  <si>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</si>
  <si>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</si>
  <si>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</si>
  <si>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</si>
  <si>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</si>
  <si>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</si>
  <si>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</si>
  <si>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</si>
  <si>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</si>
  <si>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</si>
  <si>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</si>
  <si>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</si>
  <si>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</si>
  <si>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</si>
  <si>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</si>
  <si>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</si>
  <si>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</si>
  <si>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</si>
  <si>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</si>
  <si>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</si>
  <si>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</si>
  <si>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</si>
  <si>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</si>
  <si>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</si>
  <si>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</si>
  <si>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</si>
  <si>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</si>
  <si>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</si>
  <si>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</si>
  <si>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</si>
  <si>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</si>
  <si>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</si>
  <si>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</si>
  <si>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</si>
  <si>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</si>
  <si>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</si>
  <si>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</si>
  <si>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</si>
  <si>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</si>
  <si>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</si>
  <si>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</si>
  <si>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</si>
  <si>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</si>
  <si>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</si>
  <si>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</si>
  <si>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</si>
  <si>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</si>
  <si>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</si>
  <si>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</si>
  <si>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</si>
  <si>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</si>
  <si>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</si>
  <si>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</si>
  <si>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</si>
  <si>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</si>
  <si>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</si>
  <si>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</si>
  <si>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</si>
  <si>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</si>
  <si>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</si>
  <si>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</si>
  <si>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</si>
  <si>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</si>
  <si>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</si>
  <si>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</si>
  <si>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</si>
  <si>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</si>
  <si>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</si>
  <si>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</si>
  <si>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</si>
  <si>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</si>
  <si>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</si>
  <si>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</si>
  <si>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</si>
  <si>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</si>
  <si>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</si>
  <si>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</si>
  <si>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</si>
  <si>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</si>
  <si>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</si>
  <si>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</si>
  <si>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</si>
  <si>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</si>
  <si>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</si>
  <si>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</si>
  <si>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</si>
  <si>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</si>
  <si>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</si>
  <si>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</si>
  <si>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</si>
  <si>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</si>
  <si>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</si>
  <si>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</si>
  <si>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</si>
  <si>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</si>
  <si>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</si>
  <si>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</si>
  <si>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</si>
  <si>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</si>
  <si>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</si>
  <si>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</si>
  <si>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</si>
  <si>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</si>
  <si>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</si>
  <si>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</si>
  <si>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</si>
  <si>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</si>
  <si>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</si>
  <si>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</si>
  <si>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</si>
  <si>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</si>
  <si>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</si>
  <si>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</si>
  <si>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</si>
  <si>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</si>
  <si>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</si>
  <si>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</si>
  <si>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</si>
  <si>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</si>
  <si>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</si>
  <si>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</si>
  <si>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</si>
  <si>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</si>
  <si>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</si>
  <si>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</si>
  <si>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</si>
  <si>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</si>
  <si>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</si>
  <si>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</si>
  <si>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</si>
  <si>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</si>
  <si>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</si>
  <si>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</si>
  <si>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</si>
  <si>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</si>
  <si>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</si>
  <si>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</si>
  <si>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</si>
  <si>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</si>
  <si>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</si>
  <si>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</si>
  <si>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</si>
  <si>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</si>
  <si>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</si>
  <si>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</si>
  <si>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</si>
  <si>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</si>
  <si>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</si>
  <si>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</si>
  <si>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</si>
  <si>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</si>
  <si>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</si>
  <si>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</si>
  <si>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</si>
  <si>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</si>
  <si>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</si>
  <si>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</si>
  <si>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</si>
  <si>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</si>
  <si>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</si>
  <si>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</si>
  <si>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</si>
  <si>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</si>
  <si>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</si>
  <si>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</si>
  <si>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</si>
  <si>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</si>
  <si>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</si>
  <si>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</si>
  <si>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</si>
  <si>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</si>
  <si>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</si>
  <si>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</si>
  <si>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</si>
  <si>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</si>
  <si>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</si>
  <si>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</si>
  <si>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</si>
  <si>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</si>
  <si>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</si>
  <si>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</si>
  <si>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</si>
  <si>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</si>
  <si>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</si>
  <si>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</si>
  <si>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</si>
  <si>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</si>
  <si>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</si>
  <si>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</si>
  <si>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</si>
  <si>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</si>
  <si>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</si>
  <si>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</si>
  <si>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</si>
  <si>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</si>
  <si>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</si>
  <si>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</si>
  <si>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</si>
  <si>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</si>
  <si>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</si>
  <si>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</si>
  <si>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</si>
  <si>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</si>
  <si>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</si>
  <si>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</si>
  <si>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</si>
  <si>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</si>
  <si>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</si>
  <si>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</si>
  <si>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</si>
  <si>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</si>
  <si>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</si>
  <si>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</si>
  <si>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</si>
  <si>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</si>
  <si>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</si>
  <si>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</si>
  <si>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</si>
  <si>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</si>
  <si>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</si>
  <si>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</si>
  <si>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</si>
  <si>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</si>
  <si>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</si>
  <si>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</si>
  <si>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</si>
  <si>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</si>
  <si>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</si>
  <si>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</si>
  <si>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</si>
  <si>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</si>
  <si>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</si>
  <si>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</si>
  <si>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</si>
  <si>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</si>
  <si>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</si>
  <si>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</si>
  <si>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</si>
  <si>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</si>
  <si>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</si>
  <si>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</si>
  <si>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</si>
  <si>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</si>
  <si>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</si>
  <si>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</si>
  <si>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</si>
  <si>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</si>
  <si>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</si>
  <si>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</si>
  <si>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</si>
  <si>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</si>
  <si>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</si>
  <si>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</si>
  <si>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</si>
  <si>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</si>
  <si>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</si>
  <si>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</si>
  <si>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</si>
  <si>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</si>
  <si>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</si>
  <si>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</si>
  <si>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</si>
  <si>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</si>
  <si>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</si>
  <si>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</si>
  <si>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</si>
  <si>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</si>
  <si>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</si>
  <si>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</si>
  <si>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</si>
  <si>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</si>
  <si>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</si>
  <si>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</si>
  <si>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</si>
  <si>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</si>
  <si>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</si>
  <si>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</si>
  <si>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</si>
  <si>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</si>
  <si>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</si>
  <si>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</si>
  <si>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</si>
  <si>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</si>
  <si>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</si>
  <si>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</si>
  <si>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</si>
  <si>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</si>
  <si>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</si>
  <si>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</si>
  <si>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</si>
  <si>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</si>
  <si>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</si>
  <si>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</si>
  <si>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</si>
  <si>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</si>
  <si>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</si>
  <si>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</si>
  <si>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</si>
  <si>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</si>
  <si>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</si>
  <si>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</si>
  <si>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</si>
  <si>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</si>
  <si>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</si>
  <si>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</si>
  <si>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</si>
  <si>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</si>
  <si>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</si>
  <si>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</si>
  <si>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</si>
  <si>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</si>
  <si>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</si>
  <si>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</si>
  <si>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</si>
  <si>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</si>
  <si>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</si>
  <si>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</si>
  <si>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</si>
  <si>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</si>
  <si>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</si>
  <si>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</si>
  <si>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</si>
  <si>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</si>
  <si>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</si>
  <si>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</si>
  <si>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</si>
  <si>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</si>
  <si>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</si>
  <si>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</si>
  <si>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</si>
  <si>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</si>
  <si>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</si>
  <si>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</si>
  <si>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</si>
  <si>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</si>
  <si>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</si>
  <si>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</si>
  <si>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</si>
  <si>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</si>
  <si>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</si>
  <si>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</si>
  <si>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</si>
  <si>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</si>
  <si>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</si>
  <si>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</si>
  <si>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</si>
  <si>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</si>
  <si>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</si>
  <si>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</si>
  <si>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</si>
  <si>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</si>
  <si>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</si>
  <si>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</si>
  <si>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</si>
  <si>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</si>
  <si>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</si>
  <si>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</si>
  <si>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</si>
  <si>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</si>
  <si>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</si>
  <si>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</si>
  <si>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</si>
  <si>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</si>
  <si>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</si>
  <si>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</si>
  <si>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</si>
  <si>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</si>
  <si>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</si>
  <si>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</si>
  <si>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</si>
  <si>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</si>
  <si>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</si>
  <si>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</si>
  <si>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</si>
  <si>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</si>
  <si>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</si>
  <si>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</si>
  <si>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</si>
  <si>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</si>
  <si>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</si>
  <si>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</si>
  <si>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</si>
  <si>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</si>
  <si>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</si>
  <si>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</si>
  <si>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</si>
  <si>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</si>
  <si>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</si>
  <si>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</si>
  <si>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</si>
  <si>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</si>
  <si>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</si>
  <si>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</si>
  <si>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</si>
  <si>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</si>
  <si>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</si>
  <si>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</si>
  <si>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</si>
  <si>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</si>
  <si>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</si>
  <si>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</si>
  <si>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</si>
  <si>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</si>
  <si>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</si>
  <si>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</si>
  <si>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</si>
  <si>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</si>
  <si>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</si>
  <si>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</si>
  <si>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</si>
  <si>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</si>
  <si>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</si>
  <si>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</si>
  <si>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</si>
  <si>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</si>
  <si>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</si>
  <si>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</si>
  <si>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</si>
  <si>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</si>
  <si>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</si>
  <si>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</si>
  <si>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</si>
  <si>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</si>
  <si>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</si>
  <si>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</si>
  <si>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</si>
  <si>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</si>
  <si>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</si>
  <si>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</si>
  <si>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</si>
  <si>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</si>
  <si>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</si>
  <si>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</si>
  <si>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</si>
  <si>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</si>
  <si>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</si>
  <si>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</si>
  <si>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</si>
  <si>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</si>
  <si>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</si>
  <si>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</si>
  <si>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</si>
  <si>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</si>
  <si>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</si>
  <si>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</si>
  <si>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</si>
  <si>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</si>
  <si>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</si>
  <si>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</si>
  <si>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</si>
  <si>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</si>
  <si>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</si>
  <si>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</si>
  <si>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</si>
  <si>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</si>
  <si>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</si>
  <si>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</si>
  <si>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</si>
  <si>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</si>
  <si>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</si>
  <si>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</si>
  <si>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</si>
  <si>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</si>
  <si>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</si>
  <si>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</si>
  <si>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</si>
  <si>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</si>
  <si>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</si>
  <si>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</si>
  <si>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</si>
  <si>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</si>
  <si>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</si>
  <si>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</si>
  <si>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</si>
  <si>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</si>
  <si>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</si>
  <si>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</si>
  <si>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</si>
  <si>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</si>
  <si>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</si>
  <si>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</si>
  <si>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</si>
  <si>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</si>
  <si>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</si>
  <si>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</si>
  <si>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</si>
  <si>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</si>
  <si>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</si>
  <si>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</si>
  <si>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</si>
  <si>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</si>
  <si>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</si>
  <si>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</si>
  <si>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</si>
  <si>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</si>
  <si>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</si>
  <si>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</si>
  <si>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</si>
  <si>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</si>
  <si>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</si>
  <si>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</si>
  <si>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</si>
  <si>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</si>
  <si>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</si>
  <si>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</si>
  <si>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</si>
  <si>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</si>
  <si>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</si>
  <si>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</si>
  <si>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</si>
  <si>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</si>
  <si>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</si>
  <si>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</si>
  <si>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</si>
  <si>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</si>
  <si>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</si>
  <si>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</si>
  <si>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</si>
  <si>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</si>
  <si>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</si>
  <si>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</si>
  <si>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</si>
  <si>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</si>
  <si>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</si>
  <si>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</si>
  <si>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</si>
  <si>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</si>
  <si>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</si>
  <si>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</si>
  <si>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</si>
  <si>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</si>
  <si>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</si>
  <si>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</si>
  <si>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</si>
  <si>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</si>
  <si>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</si>
  <si>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</si>
  <si>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</si>
  <si>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</si>
  <si>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</si>
  <si>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</si>
  <si>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</si>
  <si>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</si>
  <si>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</si>
  <si>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</si>
  <si>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</si>
  <si>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</si>
  <si>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</si>
  <si>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</si>
  <si>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</si>
  <si>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</si>
  <si>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</si>
  <si>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</si>
  <si>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</si>
  <si>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</si>
  <si>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</si>
  <si>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</si>
  <si>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</si>
  <si>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</si>
  <si>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</si>
  <si>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</si>
  <si>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</si>
  <si>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</si>
  <si>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</si>
  <si>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</si>
  <si>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</si>
  <si>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</si>
  <si>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</si>
  <si>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</si>
  <si>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</si>
  <si>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</si>
  <si>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</si>
  <si>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</si>
  <si>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</si>
  <si>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</si>
  <si>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</si>
  <si>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</si>
  <si>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</si>
  <si>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</si>
  <si>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</si>
  <si>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</si>
  <si>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</si>
  <si>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</si>
  <si>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</si>
  <si>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</si>
  <si>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</si>
  <si>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</si>
  <si>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</si>
  <si>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</si>
  <si>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</si>
  <si>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</si>
  <si>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</si>
  <si>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</si>
  <si>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</si>
  <si>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</si>
  <si>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</si>
  <si>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</si>
  <si>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</si>
  <si>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</si>
  <si>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</si>
  <si>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</si>
  <si>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</si>
  <si>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</si>
  <si>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</si>
  <si>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</si>
  <si>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</si>
  <si>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</si>
  <si>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</si>
  <si>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</si>
  <si>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</si>
  <si>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</si>
  <si>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</si>
  <si>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</si>
  <si>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</si>
  <si>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</si>
  <si>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</si>
  <si>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</si>
  <si>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</si>
  <si>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</si>
  <si>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</si>
  <si>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</si>
  <si>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</si>
  <si>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</si>
  <si>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</si>
  <si>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</si>
  <si>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</si>
  <si>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</si>
  <si>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</si>
  <si>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</si>
  <si>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</si>
  <si>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</si>
  <si>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</si>
  <si>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</si>
  <si>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</si>
  <si>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</si>
  <si>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</si>
  <si>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</si>
  <si>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</si>
  <si>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</si>
  <si>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</si>
  <si>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</si>
  <si>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</si>
  <si>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</si>
  <si>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</si>
  <si>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</si>
  <si>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</si>
  <si>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</si>
  <si>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</si>
  <si>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</si>
  <si>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</si>
  <si>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</si>
  <si>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</si>
  <si>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</si>
  <si>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</si>
  <si>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</si>
  <si>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</si>
  <si>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</si>
  <si>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</si>
  <si>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</si>
  <si>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</si>
  <si>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</si>
  <si>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</si>
  <si>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</si>
  <si>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</si>
  <si>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</si>
  <si>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</si>
  <si>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</si>
  <si>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</si>
  <si>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</si>
  <si>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</si>
  <si>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</si>
  <si>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</si>
  <si>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</si>
  <si>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</si>
  <si>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</si>
  <si>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</si>
  <si>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</si>
  <si>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</si>
  <si>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</si>
  <si>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</si>
  <si>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</si>
  <si>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</si>
  <si>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</si>
  <si>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</si>
  <si>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</si>
  <si>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</si>
  <si>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</si>
  <si>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</si>
  <si>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</si>
  <si>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</si>
  <si>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</si>
  <si>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</si>
  <si>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</si>
  <si>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</si>
  <si>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</si>
  <si>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</si>
  <si>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</si>
  <si>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</si>
  <si>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</si>
  <si>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</si>
  <si>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</si>
  <si>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</si>
  <si>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</si>
  <si>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</si>
  <si>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</si>
  <si>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</si>
  <si>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</si>
  <si>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</si>
  <si>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</si>
  <si>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</si>
  <si>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</si>
  <si>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</si>
  <si>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</si>
  <si>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</si>
  <si>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</si>
  <si>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</si>
  <si>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</si>
  <si>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</si>
  <si>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</si>
  <si>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</si>
  <si>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</si>
  <si>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</si>
  <si>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</si>
  <si>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</si>
  <si>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</si>
  <si>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</si>
  <si>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</si>
  <si>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</si>
  <si>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</si>
  <si>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</si>
  <si>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</si>
  <si>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</si>
  <si>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</si>
  <si>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</si>
  <si>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</si>
  <si>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</si>
  <si>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</si>
  <si>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</si>
  <si>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</si>
  <si>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</si>
  <si>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</si>
  <si>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</si>
  <si>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</si>
  <si>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</si>
  <si>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</si>
  <si>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</si>
  <si>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</si>
  <si>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</si>
  <si>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</si>
  <si>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</si>
  <si>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</si>
  <si>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</si>
  <si>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</si>
  <si>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</si>
  <si>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</si>
  <si>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</si>
  <si>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</si>
  <si>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</si>
  <si>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</si>
  <si>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</si>
  <si>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</si>
  <si>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</si>
  <si>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</si>
  <si>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</si>
  <si>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</si>
  <si>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</si>
  <si>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</si>
  <si>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</si>
  <si>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</si>
  <si>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</si>
  <si>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</si>
  <si>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</si>
  <si>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</si>
  <si>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</si>
  <si>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</si>
  <si>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</si>
  <si>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</si>
  <si>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</si>
  <si>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</si>
  <si>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</si>
  <si>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</si>
  <si>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</si>
  <si>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</si>
  <si>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</si>
  <si>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</si>
  <si>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</si>
  <si>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</si>
  <si>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</si>
  <si>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</si>
  <si>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</si>
  <si>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</si>
  <si>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</si>
  <si>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</si>
  <si>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</si>
  <si>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</si>
  <si>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</si>
  <si>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</si>
  <si>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</si>
  <si>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</si>
  <si>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</si>
  <si>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</si>
  <si>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</si>
  <si>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</si>
  <si>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</si>
  <si>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</si>
  <si>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</si>
  <si>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</si>
  <si>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</si>
  <si>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</si>
  <si>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</si>
  <si>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</si>
  <si>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</si>
  <si>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</si>
  <si>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</si>
  <si>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</si>
  <si>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</si>
  <si>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</si>
  <si>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</si>
  <si>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</si>
  <si>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</si>
  <si>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</si>
  <si>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</si>
  <si>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</si>
  <si>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</si>
  <si>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</si>
  <si>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</si>
  <si>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</si>
  <si>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</si>
  <si>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</si>
  <si>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</si>
  <si>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</si>
  <si>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</si>
  <si>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</si>
  <si>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</si>
  <si>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</si>
  <si>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</si>
  <si>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</si>
  <si>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</si>
  <si>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</si>
  <si>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</si>
  <si>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</si>
  <si>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</si>
  <si>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</si>
  <si>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</si>
  <si>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</si>
  <si>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</si>
  <si>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</si>
  <si>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</si>
  <si>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</si>
  <si>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</si>
  <si>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</si>
  <si>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</si>
  <si>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</si>
  <si>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</si>
  <si>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</si>
  <si>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</si>
  <si>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</si>
  <si>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</si>
  <si>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</si>
  <si>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</si>
  <si>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</si>
  <si>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</si>
  <si>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</si>
  <si>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</si>
  <si>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</si>
  <si>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</si>
  <si>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</si>
  <si>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</si>
  <si>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</si>
  <si>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</si>
  <si>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</si>
  <si>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</si>
  <si>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</si>
  <si>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</si>
  <si>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</si>
  <si>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</si>
  <si>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</si>
  <si>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</si>
  <si>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</si>
  <si>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</si>
  <si>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</si>
  <si>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</si>
  <si>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</si>
  <si>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</si>
  <si>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</si>
  <si>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</si>
  <si>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</si>
  <si>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</si>
  <si>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</si>
  <si>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</si>
  <si>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</si>
  <si>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</si>
  <si>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</si>
  <si>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</si>
  <si>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</si>
  <si>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</si>
  <si>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</si>
  <si>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</si>
  <si>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</si>
  <si>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</si>
  <si>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</si>
  <si>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</si>
  <si>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</si>
  <si>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</si>
  <si>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</si>
  <si>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</si>
  <si>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</si>
  <si>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</si>
  <si>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</si>
  <si>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</si>
  <si>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</si>
  <si>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</si>
  <si>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</si>
  <si>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</si>
  <si>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</si>
  <si>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</si>
  <si>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</si>
  <si>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</si>
  <si>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</si>
  <si>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</si>
  <si>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</si>
  <si>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</si>
  <si>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</si>
  <si>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</si>
  <si>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</si>
  <si>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</si>
  <si>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</si>
  <si>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</si>
  <si>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</si>
  <si>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</si>
  <si>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</si>
  <si>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</si>
  <si>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</si>
  <si>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</si>
  <si>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</si>
  <si>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</si>
  <si>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</si>
  <si>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</si>
  <si>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</si>
  <si>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</si>
  <si>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</si>
  <si>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</si>
  <si>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</si>
  <si>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</si>
  <si>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</si>
  <si>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</si>
  <si>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</si>
  <si>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</si>
  <si>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</si>
  <si>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</si>
  <si>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</si>
  <si>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</si>
  <si>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</si>
  <si>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</si>
  <si>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</si>
  <si>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</si>
  <si>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</si>
  <si>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</si>
  <si>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</si>
  <si>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</si>
  <si>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</si>
  <si>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</si>
  <si>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</si>
  <si>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</si>
  <si>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</si>
  <si>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</si>
  <si>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</si>
  <si>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</si>
  <si>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</si>
  <si>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</si>
  <si>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</si>
  <si>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</si>
  <si>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</si>
  <si>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</si>
  <si>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</si>
  <si>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</si>
  <si>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</si>
  <si>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</si>
  <si>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</si>
  <si>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</si>
  <si>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</si>
  <si>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</si>
  <si>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</si>
  <si>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</si>
  <si>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</si>
  <si>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</si>
  <si>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</si>
  <si>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</si>
  <si>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</si>
  <si>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</si>
  <si>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</si>
  <si>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</si>
  <si>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</si>
  <si>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</si>
  <si>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</si>
  <si>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</si>
  <si>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</si>
  <si>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</si>
  <si>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</si>
  <si>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</si>
  <si>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</si>
  <si>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</si>
  <si>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</si>
  <si>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</si>
  <si>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</si>
  <si>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</si>
  <si>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</si>
  <si>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</si>
  <si>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</si>
  <si>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</si>
  <si>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</si>
  <si>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</si>
  <si>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</si>
  <si>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</si>
  <si>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</si>
  <si>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</si>
  <si>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</si>
  <si>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</si>
  <si>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</si>
  <si>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</si>
  <si>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</si>
  <si>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</si>
  <si>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</si>
  <si>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</si>
  <si>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</si>
  <si>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</si>
  <si>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</si>
  <si>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</si>
  <si>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</si>
  <si>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</si>
  <si>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</si>
  <si>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</si>
  <si>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</si>
  <si>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</si>
  <si>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</si>
  <si>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</si>
  <si>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</si>
  <si>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</si>
  <si>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</si>
  <si>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</si>
  <si>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</si>
  <si>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</si>
  <si>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</si>
  <si>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</si>
  <si>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</si>
  <si>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</si>
  <si>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</si>
  <si>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</si>
  <si>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</si>
  <si>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</si>
  <si>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</si>
  <si>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</si>
  <si>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</si>
  <si>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</si>
  <si>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</si>
  <si>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</si>
  <si>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</si>
  <si>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</si>
  <si>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</si>
  <si>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</si>
  <si>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</si>
  <si>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</si>
  <si>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</si>
  <si>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</si>
  <si>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</si>
  <si>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</si>
  <si>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</si>
  <si>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</si>
  <si>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</si>
  <si>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</si>
  <si>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</si>
  <si>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</si>
  <si>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</si>
  <si>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</si>
  <si>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</si>
  <si>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</si>
  <si>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</si>
  <si>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</si>
  <si>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</si>
  <si>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</si>
  <si>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</si>
  <si>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</si>
  <si>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</si>
  <si>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</si>
  <si>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</si>
  <si>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</si>
  <si>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</si>
  <si>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</si>
  <si>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</si>
  <si>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</si>
  <si>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</si>
  <si>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</si>
  <si>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</si>
  <si>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</si>
  <si>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</si>
  <si>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</si>
  <si>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</si>
  <si>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</si>
  <si>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</si>
  <si>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</si>
  <si>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</si>
  <si>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</si>
  <si>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</si>
  <si>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</si>
  <si>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</si>
  <si>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</si>
  <si>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</si>
  <si>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</si>
  <si>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</si>
  <si>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</si>
  <si>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</si>
  <si>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</si>
  <si>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</si>
  <si>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</si>
  <si>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</si>
  <si>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</si>
  <si>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</si>
  <si>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</si>
  <si>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</si>
  <si>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</si>
  <si>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</si>
  <si>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</si>
  <si>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</si>
  <si>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</si>
  <si>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</si>
  <si>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</si>
  <si>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</si>
  <si>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</si>
  <si>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</si>
  <si>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</si>
  <si>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</si>
  <si>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</si>
  <si>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</si>
  <si>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</si>
  <si>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</si>
  <si>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</si>
  <si>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</si>
  <si>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</si>
  <si>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</si>
  <si>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</si>
  <si>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</si>
  <si>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</si>
  <si>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</si>
  <si>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</si>
  <si>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</si>
  <si>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</si>
  <si>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</si>
  <si>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</si>
  <si>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</si>
  <si>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</si>
  <si>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</si>
  <si>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</si>
  <si>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</si>
  <si>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</si>
  <si>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</si>
  <si>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</si>
  <si>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</si>
  <si>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</si>
  <si>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</si>
  <si>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</si>
  <si>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</si>
  <si>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</si>
  <si>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</si>
  <si>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</si>
  <si>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</si>
  <si>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</si>
  <si>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</si>
  <si>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</si>
  <si>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</si>
  <si>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</si>
  <si>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</si>
  <si>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</si>
  <si>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</si>
  <si>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</si>
  <si>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</si>
  <si>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</si>
  <si>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</si>
  <si>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</si>
  <si>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</si>
  <si>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</si>
  <si>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</si>
  <si>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</si>
  <si>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</si>
  <si>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</si>
  <si>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</si>
  <si>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</si>
  <si>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</si>
  <si>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</si>
  <si>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</si>
  <si>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</si>
  <si>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</si>
  <si>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</si>
  <si>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</si>
  <si>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</si>
  <si>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</si>
  <si>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</si>
  <si>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</si>
  <si>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</si>
  <si>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</si>
  <si>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</si>
  <si>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</si>
  <si>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</si>
  <si>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</si>
  <si>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</si>
  <si>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</si>
  <si>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</si>
  <si>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</si>
  <si>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</si>
  <si>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</si>
  <si>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</si>
  <si>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</si>
  <si>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</si>
  <si>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</si>
  <si>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</si>
  <si>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</si>
  <si>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</si>
  <si>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</si>
  <si>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</si>
  <si>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</si>
  <si>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</si>
  <si>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</si>
  <si>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</si>
  <si>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</si>
  <si>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</si>
  <si>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</si>
  <si>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</si>
  <si>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</si>
  <si>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</si>
  <si>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</si>
  <si>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</si>
  <si>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</si>
  <si>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</si>
  <si>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</si>
  <si>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</si>
  <si>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</si>
  <si>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</si>
  <si>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</si>
  <si>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</si>
  <si>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</si>
  <si>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</si>
  <si>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</si>
  <si>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</si>
  <si>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</si>
  <si>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</si>
  <si>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</si>
  <si>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</si>
  <si>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</si>
  <si>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</si>
  <si>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</si>
  <si>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</si>
  <si>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</si>
  <si>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</si>
  <si>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</si>
  <si>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</si>
  <si>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</si>
  <si>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</si>
  <si>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</si>
  <si>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</si>
  <si>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</si>
  <si>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</si>
  <si>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</si>
  <si>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</si>
  <si>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</si>
  <si>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</si>
  <si>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</si>
  <si>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</si>
  <si>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</si>
  <si>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</si>
  <si>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</si>
  <si>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</si>
  <si>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</si>
  <si>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</si>
  <si>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</si>
  <si>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</si>
  <si>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</si>
  <si>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</si>
  <si>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</si>
  <si>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</si>
  <si>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</si>
  <si>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</si>
  <si>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</si>
  <si>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</si>
  <si>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</si>
  <si>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</si>
  <si>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</si>
  <si>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</si>
  <si>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</si>
  <si>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</si>
  <si>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</si>
  <si>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</si>
  <si>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</si>
  <si>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</si>
  <si>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</si>
  <si>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</si>
  <si>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</si>
  <si>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</si>
  <si>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</si>
  <si>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</si>
  <si>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</si>
  <si>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</si>
  <si>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</si>
  <si>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</si>
  <si>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</si>
  <si>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</si>
  <si>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</si>
  <si>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</si>
  <si>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</si>
  <si>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</si>
  <si>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</si>
  <si>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</si>
  <si>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</si>
  <si>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</si>
  <si>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</si>
  <si>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</si>
  <si>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</si>
  <si>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</si>
  <si>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</si>
  <si>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</si>
  <si>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</si>
  <si>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</si>
  <si>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</si>
  <si>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</si>
  <si>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</si>
  <si>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</si>
  <si>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</si>
  <si>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</si>
  <si>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</si>
  <si>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</si>
  <si>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</si>
  <si>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</si>
  <si>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</si>
  <si>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</si>
  <si>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</si>
  <si>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</si>
  <si>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</si>
  <si>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</si>
  <si>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</si>
  <si>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</si>
  <si>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</si>
  <si>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</si>
  <si>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</si>
  <si>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</si>
  <si>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</si>
  <si>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</si>
  <si>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</si>
  <si>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</si>
  <si>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</si>
  <si>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</si>
  <si>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</si>
  <si>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</si>
  <si>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</si>
  <si>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</si>
  <si>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</si>
  <si>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</si>
  <si>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</si>
  <si>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</si>
  <si>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</si>
  <si>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</si>
  <si>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</si>
  <si>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</si>
  <si>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</si>
  <si>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</si>
  <si>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</si>
  <si>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</si>
  <si>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</si>
  <si>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</si>
  <si>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</si>
  <si>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</si>
  <si>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</si>
  <si>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</si>
  <si>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</si>
  <si>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</si>
  <si>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</si>
  <si>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</si>
  <si>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</si>
  <si>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</si>
  <si>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</si>
  <si>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</si>
  <si>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</si>
  <si>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</si>
  <si>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</si>
  <si>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</si>
  <si>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</si>
  <si>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</si>
  <si>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</si>
  <si>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</si>
  <si>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</si>
  <si>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</si>
  <si>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</si>
  <si>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</si>
  <si>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</si>
  <si>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</si>
  <si>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</si>
  <si>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</si>
  <si>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</si>
  <si>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</si>
  <si>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</si>
  <si>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</si>
  <si>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</si>
  <si>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</si>
  <si>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</si>
  <si>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</si>
  <si>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</si>
  <si>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</si>
  <si>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</si>
  <si>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</si>
  <si>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</si>
  <si>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</si>
  <si>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</si>
  <si>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</si>
  <si>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</si>
  <si>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</si>
  <si>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</si>
  <si>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</si>
  <si>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</si>
  <si>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</si>
  <si>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</si>
  <si>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</si>
  <si>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</si>
  <si>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</si>
  <si>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</si>
  <si>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</si>
  <si>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</si>
  <si>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</si>
  <si>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</si>
  <si>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</si>
  <si>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</si>
  <si>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</si>
  <si>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</si>
  <si>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</si>
  <si>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</si>
  <si>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</si>
  <si>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</si>
  <si>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</si>
  <si>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</si>
  <si>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</si>
  <si>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</si>
  <si>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</si>
  <si>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</si>
  <si>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</si>
  <si>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</si>
  <si>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</si>
  <si>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</si>
  <si>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</si>
  <si>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</si>
  <si>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</si>
  <si>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</si>
  <si>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</si>
  <si>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</si>
  <si>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</si>
  <si>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</si>
  <si>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</si>
  <si>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</si>
  <si>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</si>
  <si>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</si>
  <si>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</si>
  <si>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</si>
  <si>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</si>
  <si>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</si>
  <si>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</si>
  <si>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</si>
  <si>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</si>
  <si>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</si>
  <si>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</si>
  <si>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</si>
  <si>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</si>
  <si>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</si>
  <si>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</si>
  <si>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</si>
  <si>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</si>
  <si>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</si>
  <si>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</si>
  <si>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</si>
  <si>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</si>
  <si>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</si>
  <si>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</si>
  <si>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</si>
  <si>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</si>
  <si>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</si>
  <si>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</si>
  <si>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</si>
  <si>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</si>
  <si>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</si>
  <si>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</si>
  <si>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</si>
  <si>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</si>
  <si>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</si>
  <si>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</si>
  <si>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</si>
  <si>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</si>
  <si>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</si>
  <si>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</si>
  <si>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</si>
  <si>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</si>
  <si>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</si>
  <si>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</si>
  <si>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</si>
  <si>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</si>
  <si>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</si>
  <si>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</si>
  <si>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</si>
  <si>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</si>
  <si>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</si>
  <si>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</si>
  <si>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</si>
  <si>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</si>
  <si>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</si>
  <si>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</si>
  <si>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</si>
  <si>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</si>
  <si>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</si>
  <si>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</si>
  <si>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</si>
  <si>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</si>
  <si>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</si>
  <si>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</si>
  <si>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</si>
  <si>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</si>
  <si>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</si>
  <si>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</si>
  <si>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</si>
  <si>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</si>
  <si>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</si>
  <si>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</si>
  <si>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</si>
  <si>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</si>
  <si>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</si>
  <si>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</si>
  <si>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</si>
  <si>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</si>
  <si>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</si>
  <si>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</si>
  <si>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</si>
  <si>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</si>
  <si>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</si>
  <si>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</si>
  <si>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</si>
  <si>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</si>
  <si>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</si>
  <si>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</si>
  <si>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</si>
  <si>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</si>
  <si>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</si>
  <si>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</si>
  <si>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</si>
  <si>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</si>
  <si>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</si>
  <si>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</si>
  <si>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</si>
  <si>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</si>
  <si>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</si>
  <si>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</si>
  <si>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</si>
  <si>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</si>
  <si>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</si>
  <si>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</si>
  <si>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</si>
  <si>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</si>
  <si>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</si>
  <si>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</si>
  <si>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</si>
  <si>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</si>
  <si>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</si>
  <si>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</si>
  <si>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</si>
  <si>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</si>
  <si>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</si>
  <si>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</si>
  <si>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</si>
  <si>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</si>
  <si>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</si>
  <si>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</si>
  <si>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</si>
  <si>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</si>
  <si>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</si>
  <si>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</si>
  <si>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</si>
  <si>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</si>
  <si>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</si>
  <si>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</si>
  <si>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</si>
  <si>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</si>
  <si>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</si>
  <si>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</si>
  <si>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</si>
  <si>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</si>
  <si>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</si>
  <si>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</si>
  <si>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</si>
  <si>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</si>
  <si>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</si>
  <si>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</si>
  <si>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</si>
  <si>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</si>
  <si>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</si>
  <si>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</si>
  <si>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</si>
  <si>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</si>
  <si>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</si>
  <si>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</si>
  <si>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</si>
  <si>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</si>
  <si>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</si>
  <si>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</si>
  <si>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</si>
  <si>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</si>
  <si>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</si>
  <si>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</si>
  <si>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</si>
  <si>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</si>
  <si>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</si>
  <si>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</si>
  <si>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</si>
  <si>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</si>
  <si>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</si>
  <si>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</si>
  <si>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</si>
  <si>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</si>
  <si>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</si>
  <si>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</si>
  <si>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</si>
  <si>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</si>
  <si>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</si>
  <si>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</si>
  <si>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</si>
  <si>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</si>
  <si>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</si>
  <si>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</si>
  <si>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</si>
  <si>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</si>
  <si>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</si>
  <si>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</si>
  <si>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</si>
  <si>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</si>
  <si>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</si>
  <si>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</si>
  <si>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</si>
  <si>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</si>
  <si>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</si>
  <si>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</si>
  <si>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</si>
  <si>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</si>
  <si>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</si>
  <si>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</si>
  <si>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</si>
  <si>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</si>
  <si>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</si>
  <si>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</si>
  <si>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</si>
  <si>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</si>
  <si>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</si>
  <si>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</si>
  <si>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</si>
  <si>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</si>
  <si>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</si>
  <si>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</si>
  <si>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</si>
  <si>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</si>
  <si>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</si>
  <si>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</si>
  <si>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</si>
  <si>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</si>
  <si>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</si>
  <si>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</si>
  <si>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</si>
  <si>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</si>
  <si>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</si>
  <si>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</si>
  <si>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</si>
  <si>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</si>
  <si>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</si>
  <si>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</si>
  <si>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</si>
  <si>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</si>
  <si>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</si>
  <si>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</si>
  <si>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</si>
  <si>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</si>
  <si>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</si>
  <si>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</si>
  <si>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</si>
  <si>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</si>
  <si>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</si>
  <si>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</si>
  <si>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</si>
  <si>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</si>
  <si>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</si>
  <si>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</si>
  <si>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</si>
  <si>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</si>
  <si>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</si>
  <si>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</si>
  <si>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</si>
  <si>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</si>
  <si>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</si>
  <si>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</si>
  <si>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</si>
  <si>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</si>
  <si>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</si>
  <si>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</si>
  <si>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</si>
  <si>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</si>
  <si>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</si>
  <si>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</si>
  <si>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</si>
  <si>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</si>
  <si>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</si>
  <si>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</si>
  <si>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</si>
  <si>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</si>
  <si>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</si>
  <si>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</si>
  <si>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</si>
  <si>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</si>
  <si>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</si>
  <si>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</si>
  <si>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</si>
  <si>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</si>
  <si>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</si>
  <si>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</si>
  <si>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</si>
  <si>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</si>
  <si>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</si>
  <si>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</si>
  <si>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</si>
  <si>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</si>
  <si>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</si>
  <si>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</si>
  <si>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</si>
  <si>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</si>
  <si>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</si>
  <si>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</si>
  <si>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</si>
  <si>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</si>
  <si>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</si>
  <si>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</si>
  <si>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</si>
  <si>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</si>
  <si>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</si>
  <si>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</si>
  <si>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</si>
  <si>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</si>
  <si>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</si>
  <si>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</si>
  <si>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</si>
  <si>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</si>
  <si>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</si>
  <si>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</si>
  <si>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</si>
  <si>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</si>
  <si>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</si>
  <si>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</si>
  <si>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</si>
  <si>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</si>
  <si>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</si>
  <si>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</si>
  <si>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</si>
  <si>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</si>
  <si>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</si>
  <si>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</si>
  <si>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</si>
  <si>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</si>
  <si>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</si>
  <si>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</si>
  <si>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</si>
  <si>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</si>
  <si>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</si>
  <si>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</si>
  <si>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</si>
  <si>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</si>
  <si>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</si>
  <si>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</si>
  <si>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</si>
  <si>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</si>
  <si>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</si>
  <si>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</si>
  <si>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</si>
  <si>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</si>
  <si>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</si>
  <si>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</si>
  <si>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</si>
  <si>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</si>
  <si>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</si>
  <si>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</si>
  <si>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</si>
  <si>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</si>
  <si>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</si>
  <si>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</si>
  <si>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</si>
  <si>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</si>
  <si>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</si>
  <si>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</si>
  <si>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</si>
  <si>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</si>
  <si>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</si>
  <si>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</si>
  <si>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</si>
  <si>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</si>
  <si>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</si>
  <si>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</si>
  <si>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</si>
  <si>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</si>
  <si>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</si>
  <si>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</si>
  <si>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</si>
  <si>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</si>
  <si>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</si>
  <si>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</si>
  <si>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</si>
  <si>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</si>
  <si>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</si>
  <si>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</si>
  <si>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</si>
  <si>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</si>
  <si>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</si>
  <si>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</si>
  <si>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</si>
  <si>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</si>
  <si>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</si>
  <si>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</si>
  <si>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</si>
  <si>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</si>
  <si>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</si>
  <si>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</si>
  <si>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</si>
  <si>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</si>
  <si>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</si>
  <si>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</si>
  <si>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</si>
  <si>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</si>
  <si>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</si>
  <si>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</si>
  <si>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</si>
  <si>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</si>
  <si>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</si>
  <si>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</si>
  <si>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</si>
  <si>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</si>
  <si>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</si>
  <si>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</si>
  <si>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</si>
  <si>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</si>
  <si>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</si>
  <si>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</si>
  <si>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</si>
  <si>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</si>
  <si>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</si>
  <si>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</si>
  <si>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</si>
  <si>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</si>
  <si>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</si>
  <si>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</si>
  <si>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</si>
  <si>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</si>
  <si>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</si>
  <si>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</si>
  <si>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</si>
  <si>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</si>
  <si>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</si>
  <si>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</si>
  <si>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</si>
  <si>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</si>
  <si>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</si>
  <si>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</si>
  <si>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</si>
  <si>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</si>
  <si>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</si>
  <si>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</si>
  <si>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</si>
  <si>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</si>
  <si>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</si>
  <si>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</si>
  <si>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</si>
  <si>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</si>
  <si>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</si>
  <si>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</si>
  <si>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</si>
  <si>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</si>
  <si>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</si>
  <si>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</si>
  <si>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</si>
  <si>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</si>
  <si>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</si>
  <si>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</si>
  <si>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</si>
  <si>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</si>
  <si>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</si>
  <si>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</si>
  <si>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</si>
  <si>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</si>
  <si>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</si>
  <si>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</si>
  <si>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</si>
  <si>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</si>
  <si>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</si>
  <si>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</si>
  <si>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</si>
  <si>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</si>
  <si>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</si>
  <si>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</si>
  <si>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</si>
  <si>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</si>
  <si>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</si>
  <si>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</si>
  <si>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</si>
  <si>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</si>
  <si>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</si>
  <si>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</si>
  <si>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</si>
  <si>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</si>
  <si>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</si>
  <si>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</si>
  <si>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</si>
  <si>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</si>
  <si>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</si>
  <si>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</si>
  <si>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</si>
  <si>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</si>
  <si>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</si>
  <si>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</si>
  <si>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</si>
  <si>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</si>
  <si>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</si>
  <si>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</si>
  <si>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</si>
  <si>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</si>
  <si>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</si>
  <si>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</si>
  <si>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</si>
  <si>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</si>
  <si>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</si>
  <si>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</si>
  <si>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</si>
  <si>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</si>
  <si>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</si>
  <si>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</si>
  <si>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</si>
  <si>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</si>
  <si>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</si>
  <si>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</si>
  <si>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</si>
  <si>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</si>
  <si>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</si>
  <si>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</si>
  <si>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</si>
  <si>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</si>
  <si>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</si>
  <si>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</si>
  <si>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</si>
  <si>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</si>
  <si>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</si>
  <si>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</si>
  <si>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</si>
  <si>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</si>
  <si>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</si>
  <si>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</si>
  <si>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</si>
  <si>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</si>
  <si>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</si>
  <si>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</si>
  <si>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</si>
  <si>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</si>
  <si>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</si>
  <si>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</si>
  <si>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</si>
  <si>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</si>
  <si>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</si>
  <si>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</si>
  <si>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</si>
  <si>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</si>
  <si>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</si>
  <si>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</si>
  <si>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</si>
  <si>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</si>
  <si>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</si>
  <si>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</si>
  <si>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</si>
  <si>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</si>
  <si>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</si>
  <si>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</si>
  <si>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</si>
  <si>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</si>
  <si>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</si>
  <si>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</si>
  <si>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</si>
  <si>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</si>
  <si>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</si>
  <si>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</si>
  <si>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</si>
  <si>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</si>
  <si>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</si>
  <si>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</si>
  <si>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</si>
  <si>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</si>
  <si>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</si>
  <si>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</si>
  <si>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</si>
  <si>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</si>
  <si>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</si>
  <si>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</si>
  <si>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</si>
  <si>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</si>
  <si>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</si>
  <si>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</si>
  <si>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</si>
  <si>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</si>
  <si>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</si>
  <si>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</si>
  <si>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</si>
  <si>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</si>
  <si>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</si>
  <si>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</si>
  <si>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</si>
  <si>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</si>
  <si>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</si>
  <si>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</si>
  <si>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</si>
  <si>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</si>
  <si>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</si>
  <si>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</si>
  <si>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</si>
  <si>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</si>
  <si>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</si>
  <si>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</si>
  <si>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</si>
  <si>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</si>
  <si>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</si>
  <si>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</si>
  <si>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</si>
  <si>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</si>
  <si>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</si>
  <si>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</si>
  <si>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</si>
  <si>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</si>
  <si>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</si>
  <si>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</si>
  <si>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</si>
  <si>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</si>
  <si>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</si>
  <si>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</si>
  <si>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</si>
  <si>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</si>
  <si>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</si>
  <si>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</si>
  <si>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</si>
  <si>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</si>
  <si>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</si>
  <si>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</si>
  <si>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</si>
  <si>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</si>
  <si>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</si>
  <si>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</si>
  <si>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</si>
  <si>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</si>
  <si>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</si>
  <si>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</si>
  <si>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</si>
  <si>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</si>
  <si>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</si>
  <si>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</si>
  <si>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</si>
  <si>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</si>
  <si>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</si>
  <si>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</si>
  <si>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</si>
  <si>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</si>
  <si>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</si>
  <si>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</si>
  <si>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</si>
  <si>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</si>
  <si>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</si>
  <si>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</si>
  <si>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</si>
  <si>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</si>
  <si>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</si>
  <si>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</si>
  <si>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</si>
  <si>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</si>
  <si>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</si>
  <si>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</si>
  <si>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</si>
  <si>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</si>
  <si>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</si>
  <si>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</si>
  <si>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</si>
  <si>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</si>
  <si>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</si>
  <si>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</si>
  <si>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</si>
  <si>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</si>
  <si>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</si>
  <si>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</si>
  <si>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</si>
  <si>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</si>
  <si>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</si>
  <si>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</si>
  <si>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</si>
  <si>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</si>
  <si>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</si>
  <si>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</si>
  <si>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</si>
  <si>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</si>
  <si>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</si>
  <si>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</si>
  <si>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</si>
  <si>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</si>
  <si>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</si>
  <si>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</si>
  <si>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</si>
  <si>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</si>
  <si>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</si>
  <si>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</si>
  <si>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</si>
  <si>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</si>
  <si>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</si>
  <si>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</si>
  <si>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</si>
  <si>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</si>
  <si>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</si>
  <si>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</si>
  <si>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</si>
  <si>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</si>
  <si>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</si>
  <si>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</si>
  <si>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</si>
  <si>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</si>
  <si>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</si>
  <si>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</si>
  <si>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</si>
  <si>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</si>
  <si>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</si>
  <si>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</si>
  <si>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</si>
  <si>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</si>
  <si>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</si>
  <si>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</si>
  <si>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</si>
  <si>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</si>
  <si>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</si>
  <si>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</si>
  <si>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</si>
  <si>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</si>
  <si>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</si>
  <si>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</si>
  <si>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</si>
  <si>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</si>
  <si>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</si>
  <si>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</si>
  <si>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</si>
  <si>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</si>
  <si>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</si>
  <si>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</si>
  <si>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</si>
  <si>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</si>
  <si>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</si>
  <si>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</si>
  <si>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</si>
  <si>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</si>
  <si>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</si>
  <si>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</si>
  <si>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</si>
  <si>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</si>
  <si>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</si>
  <si>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</si>
  <si>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</si>
  <si>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</si>
  <si>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</si>
  <si>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</si>
  <si>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</si>
  <si>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</si>
  <si>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</si>
  <si>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</si>
  <si>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</si>
  <si>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</si>
  <si>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</si>
  <si>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</si>
  <si>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</si>
  <si>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</si>
  <si>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</si>
  <si>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</si>
  <si>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</si>
  <si>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</si>
  <si>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</si>
  <si>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</si>
  <si>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</si>
  <si>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</si>
  <si>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</si>
  <si>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</si>
  <si>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</si>
  <si>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</si>
  <si>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</si>
  <si>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</si>
  <si>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</si>
  <si>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</si>
  <si>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</si>
  <si>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</si>
  <si>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</si>
  <si>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</si>
  <si>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</si>
  <si>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</si>
  <si>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</si>
  <si>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</si>
  <si>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</si>
  <si>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</si>
  <si>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</si>
  <si>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</si>
  <si>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</si>
  <si>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</si>
  <si>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</si>
  <si>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</si>
  <si>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</si>
  <si>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</si>
  <si>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</si>
  <si>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</si>
  <si>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</si>
  <si>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</si>
  <si>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</si>
  <si>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</si>
  <si>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</si>
  <si>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</si>
  <si>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</si>
  <si>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</si>
  <si>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</si>
  <si>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</si>
  <si>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</si>
  <si>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</si>
  <si>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</si>
  <si>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</si>
  <si>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</si>
  <si>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</si>
  <si>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</si>
  <si>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</si>
  <si>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</si>
  <si>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</si>
  <si>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</si>
  <si>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</si>
  <si>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</si>
  <si>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</si>
  <si>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</si>
  <si>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</si>
  <si>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</si>
  <si>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</si>
  <si>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</si>
  <si>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</si>
  <si>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</si>
  <si>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</si>
  <si>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</si>
  <si>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</si>
  <si>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</si>
  <si>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</si>
  <si>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</si>
  <si>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</si>
  <si>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</si>
  <si>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</si>
  <si>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</si>
  <si>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</si>
  <si>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</si>
  <si>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</si>
  <si>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</si>
  <si>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</si>
  <si>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</si>
  <si>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</si>
  <si>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</si>
  <si>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</si>
  <si>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</si>
  <si>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</si>
  <si>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</si>
  <si>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</si>
  <si>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</si>
  <si>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</si>
  <si>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</si>
  <si>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</si>
  <si>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</si>
  <si>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</si>
  <si>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</si>
  <si>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</si>
  <si>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</si>
  <si>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</si>
  <si>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</si>
  <si>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</si>
  <si>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</si>
  <si>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</si>
  <si>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</si>
  <si>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</si>
  <si>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</si>
  <si>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</si>
  <si>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</si>
  <si>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</si>
  <si>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</si>
  <si>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</si>
  <si>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</si>
  <si>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</si>
  <si>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</si>
  <si>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</si>
  <si>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</si>
  <si>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</si>
  <si>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</si>
  <si>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</si>
  <si>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</si>
  <si>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</si>
  <si>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</si>
  <si>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</si>
  <si>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</si>
  <si>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</si>
  <si>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</si>
  <si>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</si>
  <si>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</si>
  <si>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</si>
  <si>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</si>
  <si>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</si>
  <si>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</si>
  <si>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</si>
  <si>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</si>
  <si>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</si>
  <si>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</si>
  <si>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</si>
  <si>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</si>
  <si>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</si>
  <si>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</si>
  <si>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</si>
  <si>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</si>
  <si>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</si>
  <si>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</si>
  <si>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</si>
  <si>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</si>
  <si>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</si>
  <si>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</si>
  <si>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</si>
  <si>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</si>
  <si>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</si>
  <si>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</si>
  <si>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</si>
  <si>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</si>
  <si>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</si>
  <si>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</si>
  <si>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</si>
  <si>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</si>
  <si>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</si>
  <si>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</si>
  <si>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</si>
  <si>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</si>
  <si>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</si>
  <si>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</si>
  <si>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</si>
  <si>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</si>
  <si>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</si>
  <si>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</si>
  <si>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</si>
  <si>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</si>
  <si>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</si>
  <si>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</si>
  <si>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</si>
  <si>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</si>
  <si>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</si>
  <si>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</si>
  <si>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</si>
  <si>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</si>
  <si>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</si>
  <si>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</si>
  <si>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</si>
  <si>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</si>
  <si>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</si>
  <si>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</si>
  <si>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</si>
  <si>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</si>
  <si>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</si>
  <si>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</si>
  <si>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</si>
  <si>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</si>
  <si>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</si>
  <si>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</si>
  <si>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</si>
  <si>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</si>
  <si>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</si>
  <si>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</si>
  <si>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</si>
  <si>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</si>
  <si>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</si>
  <si>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</si>
  <si>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</si>
  <si>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</si>
  <si>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</si>
  <si>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</si>
  <si>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</si>
  <si>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</si>
  <si>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</si>
  <si>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</si>
  <si>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</si>
  <si>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</si>
  <si>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</si>
  <si>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</si>
  <si>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</si>
  <si>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</si>
  <si>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</si>
  <si>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</si>
  <si>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</si>
  <si>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</si>
  <si>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</si>
  <si>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</si>
  <si>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</si>
  <si>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</si>
  <si>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</si>
  <si>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</si>
  <si>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</si>
  <si>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</si>
  <si>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</si>
  <si>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</si>
  <si>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</si>
  <si>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</si>
  <si>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</si>
  <si>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</si>
  <si>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</si>
  <si>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</si>
  <si>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</si>
  <si>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</si>
  <si>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</si>
  <si>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</si>
  <si>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</si>
  <si>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</si>
  <si>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</si>
  <si>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</si>
  <si>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</si>
  <si>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</si>
  <si>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</si>
  <si>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</si>
  <si>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</si>
  <si>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</si>
  <si>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</si>
  <si>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</si>
  <si>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</si>
  <si>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</si>
  <si>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</si>
  <si>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</si>
  <si>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</si>
  <si>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</si>
  <si>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</si>
  <si>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</si>
  <si>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</si>
  <si>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</si>
  <si>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</si>
  <si>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</si>
  <si>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</si>
  <si>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</si>
  <si>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</si>
  <si>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</si>
  <si>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</si>
  <si>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</si>
  <si>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</si>
  <si>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</si>
  <si>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</si>
  <si>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</si>
  <si>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</si>
  <si>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</si>
  <si>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</si>
  <si>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</si>
  <si>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</si>
  <si>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</si>
  <si>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</si>
  <si>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</si>
  <si>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</si>
  <si>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</si>
  <si>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</si>
  <si>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</si>
  <si>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</si>
  <si>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</si>
  <si>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</si>
  <si>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</si>
  <si>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</si>
  <si>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</si>
  <si>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</si>
  <si>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</si>
  <si>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</si>
  <si>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</si>
  <si>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</si>
  <si>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</si>
  <si>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</si>
  <si>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</si>
  <si>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</si>
  <si>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</si>
  <si>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</si>
  <si>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</si>
  <si>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</si>
  <si>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</si>
  <si>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</si>
  <si>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</si>
  <si>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</si>
  <si>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</si>
  <si>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</si>
  <si>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</si>
  <si>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</si>
  <si>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</si>
  <si>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</si>
  <si>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</si>
  <si>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</si>
  <si>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</si>
  <si>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</si>
  <si>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</si>
  <si>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</si>
  <si>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</si>
  <si>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</si>
  <si>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</si>
  <si>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</si>
  <si>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</si>
  <si>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</si>
  <si>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</si>
  <si>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</si>
  <si>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</si>
  <si>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</si>
  <si>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</si>
  <si>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</si>
  <si>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</si>
  <si>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</si>
  <si>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</si>
  <si>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</si>
  <si>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</si>
  <si>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</si>
  <si>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</si>
  <si>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</si>
  <si>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</si>
  <si>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</si>
  <si>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</si>
  <si>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</si>
  <si>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</si>
  <si>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</si>
  <si>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</si>
  <si>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</si>
  <si>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</si>
  <si>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</si>
  <si>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</si>
  <si>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</si>
  <si>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</si>
  <si>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</si>
  <si>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</si>
  <si>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</si>
  <si>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</si>
  <si>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</si>
  <si>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</si>
  <si>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</si>
  <si>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</si>
  <si>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</si>
  <si>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</si>
  <si>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</si>
  <si>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</si>
  <si>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</si>
  <si>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</si>
  <si>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</si>
  <si>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</si>
  <si>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</si>
  <si>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</si>
  <si>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</si>
  <si>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</si>
  <si>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</si>
  <si>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</si>
  <si>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</si>
  <si>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</si>
  <si>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</si>
  <si>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</si>
  <si>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</si>
  <si>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</si>
  <si>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</si>
  <si>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</si>
  <si>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</si>
  <si>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</si>
  <si>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</si>
  <si>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</si>
  <si>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</si>
  <si>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</si>
  <si>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</si>
  <si>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</si>
  <si>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</si>
  <si>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</si>
  <si>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</si>
  <si>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</si>
  <si>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</si>
  <si>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</si>
  <si>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</si>
  <si>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</si>
  <si>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</si>
  <si>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</si>
  <si>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</si>
  <si>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</si>
  <si>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</si>
  <si>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</si>
  <si>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</si>
  <si>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</si>
  <si>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</si>
  <si>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</si>
  <si>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</si>
  <si>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</si>
  <si>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</si>
  <si>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</si>
  <si>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</si>
  <si>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</si>
  <si>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</si>
  <si>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</si>
  <si>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</si>
  <si>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</si>
  <si>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</si>
  <si>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</si>
  <si>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</si>
  <si>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</si>
  <si>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</si>
  <si>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</si>
  <si>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</si>
  <si>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</si>
  <si>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</si>
  <si>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</si>
  <si>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</si>
  <si>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</si>
  <si>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</si>
  <si>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</si>
  <si>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</si>
  <si>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</si>
  <si>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</si>
  <si>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</si>
  <si>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</si>
  <si>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</si>
  <si>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</si>
  <si>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</si>
  <si>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</si>
  <si>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</si>
  <si>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</si>
  <si>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</si>
  <si>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</si>
  <si>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</si>
  <si>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</si>
  <si>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</si>
  <si>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</si>
  <si>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</si>
  <si>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</si>
  <si>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</si>
  <si>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</si>
  <si>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</si>
  <si>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</si>
  <si>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</si>
  <si>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</si>
  <si>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</si>
  <si>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</si>
  <si>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</si>
  <si>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</si>
  <si>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</si>
  <si>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</si>
  <si>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</si>
  <si>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</si>
  <si>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</si>
  <si>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</si>
  <si>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</si>
  <si>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</si>
  <si>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</si>
  <si>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</si>
  <si>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</si>
  <si>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</si>
  <si>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</si>
  <si>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</si>
  <si>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</si>
  <si>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</si>
  <si>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</si>
  <si>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</si>
  <si>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</si>
  <si>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</si>
  <si>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</si>
  <si>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</si>
  <si>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</si>
  <si>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</si>
  <si>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</si>
  <si>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</si>
  <si>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</si>
  <si>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</si>
  <si>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</si>
  <si>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</si>
  <si>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</si>
  <si>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</si>
  <si>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</si>
  <si>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</si>
  <si>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</si>
  <si>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</si>
  <si>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</si>
  <si>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</si>
  <si>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</si>
  <si>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</si>
  <si>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</si>
  <si>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</si>
  <si>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</si>
  <si>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</si>
  <si>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</si>
  <si>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</si>
  <si>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</si>
  <si>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</si>
  <si>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</si>
  <si>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</si>
  <si>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</si>
  <si>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</si>
  <si>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</si>
  <si>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</si>
  <si>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</si>
  <si>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</si>
  <si>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</si>
  <si>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</si>
  <si>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</si>
  <si>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</si>
  <si>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</si>
  <si>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</si>
  <si>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</si>
  <si>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</si>
  <si>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</si>
  <si>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</si>
  <si>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</si>
  <si>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</si>
  <si>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</si>
  <si>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</si>
  <si>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</si>
  <si>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</si>
  <si>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</si>
  <si>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</si>
  <si>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</si>
  <si>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</si>
  <si>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</si>
  <si>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</si>
  <si>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</si>
  <si>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</si>
  <si>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</si>
  <si>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</si>
  <si>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</si>
  <si>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</si>
  <si>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</si>
  <si>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</si>
  <si>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</si>
  <si>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</si>
  <si>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</si>
  <si>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</si>
  <si>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</si>
  <si>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</si>
  <si>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</si>
  <si>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</si>
  <si>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</si>
  <si>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</si>
  <si>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</si>
  <si>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</si>
  <si>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</si>
  <si>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</si>
  <si>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</si>
  <si>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</si>
  <si>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</si>
  <si>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</si>
  <si>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</si>
  <si>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</si>
  <si>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</si>
  <si>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</si>
  <si>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</si>
  <si>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</si>
  <si>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</si>
  <si>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</si>
  <si>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</si>
  <si>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</si>
  <si>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</si>
  <si>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</si>
  <si>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</si>
  <si>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</si>
  <si>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</si>
  <si>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</si>
  <si>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</si>
  <si>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</si>
  <si>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</si>
  <si>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</si>
  <si>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</si>
  <si>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</si>
  <si>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</si>
  <si>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</si>
  <si>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</si>
  <si>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</si>
  <si>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</si>
  <si>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</si>
  <si>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</si>
  <si>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</si>
  <si>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</si>
  <si>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</si>
  <si>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</si>
  <si>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</si>
  <si>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</si>
  <si>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</si>
  <si>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</si>
  <si>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</si>
  <si>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</si>
  <si>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</si>
  <si>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</si>
  <si>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</si>
  <si>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</si>
  <si>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</si>
  <si>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</si>
  <si>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</si>
  <si>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</si>
  <si>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</si>
  <si>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</si>
  <si>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</si>
  <si>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</si>
  <si>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</si>
  <si>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</si>
  <si>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</si>
  <si>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</si>
  <si>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</si>
  <si>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</si>
  <si>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</si>
  <si>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</si>
  <si>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</si>
  <si>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</si>
  <si>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</si>
  <si>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</si>
  <si>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</si>
  <si>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</si>
  <si>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</si>
  <si>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</si>
  <si>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</si>
  <si>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</si>
  <si>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</si>
  <si>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</si>
  <si>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</si>
  <si>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</si>
  <si>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</si>
  <si>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</si>
  <si>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</si>
  <si>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</si>
  <si>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</si>
  <si>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</si>
  <si>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</si>
  <si>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</si>
  <si>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</si>
  <si>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</si>
  <si>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</si>
  <si>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</si>
  <si>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</si>
  <si>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</si>
  <si>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</si>
  <si>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</si>
  <si>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</si>
  <si>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</si>
  <si>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</si>
  <si>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</si>
  <si>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</si>
  <si>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</si>
  <si>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</si>
  <si>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</si>
  <si>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</si>
  <si>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</si>
  <si>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</si>
  <si>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</si>
  <si>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</si>
  <si>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</si>
  <si>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</si>
  <si>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</si>
  <si>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</si>
  <si>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</si>
  <si>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</si>
  <si>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</si>
  <si>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</si>
  <si>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</si>
  <si>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</si>
  <si>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</si>
  <si>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</si>
  <si>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</si>
  <si>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</si>
  <si>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</si>
  <si>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</si>
  <si>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</si>
  <si>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</si>
  <si>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</si>
  <si>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</si>
  <si>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</si>
  <si>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</si>
  <si>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</si>
  <si>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</si>
  <si>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</si>
  <si>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</si>
  <si>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</si>
  <si>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</si>
  <si>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</si>
  <si>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</si>
  <si>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</si>
  <si>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</si>
  <si>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</si>
  <si>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</si>
  <si>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</si>
  <si>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</si>
  <si>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</si>
  <si>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</si>
  <si>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</si>
  <si>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</si>
  <si>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</si>
  <si>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</si>
  <si>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</si>
  <si>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</si>
  <si>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</si>
  <si>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</si>
  <si>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</si>
  <si>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</si>
  <si>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</si>
  <si>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</si>
  <si>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</si>
  <si>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</si>
  <si>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</si>
  <si>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</si>
  <si>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</si>
  <si>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</si>
  <si>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</si>
  <si>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</si>
  <si>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</si>
  <si>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</si>
  <si>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</si>
  <si>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</si>
  <si>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</si>
  <si>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</si>
  <si>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</si>
  <si>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</si>
  <si>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</si>
  <si>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</si>
  <si>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</si>
  <si>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</si>
  <si>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</si>
  <si>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</si>
  <si>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</si>
  <si>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</si>
  <si>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</si>
  <si>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</si>
  <si>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</si>
  <si>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</si>
  <si>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</si>
  <si>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</si>
  <si>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</si>
  <si>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</si>
  <si>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</si>
  <si>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</si>
  <si>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</si>
  <si>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</si>
  <si>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</si>
  <si>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</si>
  <si>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</si>
  <si>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</si>
  <si>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</si>
  <si>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</si>
  <si>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</si>
  <si>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</si>
  <si>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</si>
  <si>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</si>
  <si>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</si>
  <si>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</si>
  <si>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</si>
  <si>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</si>
  <si>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</si>
  <si>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</si>
  <si>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</si>
  <si>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</si>
  <si>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</si>
  <si>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</si>
  <si>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</si>
  <si>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</si>
  <si>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</si>
  <si>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</si>
  <si>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</si>
  <si>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</si>
  <si>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</si>
  <si>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</si>
  <si>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</si>
  <si>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</si>
  <si>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</si>
  <si>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</si>
  <si>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</si>
  <si>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</si>
  <si>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</si>
  <si>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</si>
  <si>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</si>
  <si>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</si>
  <si>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</si>
  <si>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</si>
  <si>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</si>
  <si>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</si>
  <si>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</si>
  <si>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</si>
  <si>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</si>
  <si>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</si>
  <si>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</si>
  <si>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</si>
  <si>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</si>
  <si>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</si>
  <si>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</si>
  <si>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</si>
  <si>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</si>
  <si>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</si>
  <si>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</si>
  <si>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</si>
  <si>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</si>
  <si>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</si>
  <si>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</si>
  <si>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</si>
  <si>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</si>
  <si>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</si>
  <si>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</si>
  <si>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</si>
  <si>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</si>
  <si>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</si>
  <si>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</si>
  <si>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</si>
  <si>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</si>
  <si>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</si>
  <si>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</si>
  <si>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</si>
  <si>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</si>
  <si>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</si>
  <si>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</si>
  <si>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</si>
  <si>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</si>
  <si>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</si>
  <si>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</si>
  <si>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</si>
  <si>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</si>
  <si>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</si>
  <si>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</si>
  <si>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</si>
  <si>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</si>
  <si>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</si>
  <si>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</si>
  <si>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</si>
  <si>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</si>
  <si>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</si>
  <si>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</si>
  <si>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</si>
  <si>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</si>
  <si>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</si>
  <si>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</si>
  <si>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</si>
  <si>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</si>
  <si>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</si>
  <si>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</si>
  <si>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</si>
  <si>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</si>
  <si>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</si>
  <si>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</si>
  <si>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</si>
  <si>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</si>
  <si>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</si>
  <si>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</si>
  <si>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</si>
  <si>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</si>
  <si>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</si>
  <si>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</si>
  <si>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</si>
  <si>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</si>
  <si>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</si>
  <si>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</si>
  <si>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</si>
  <si>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</si>
  <si>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</si>
  <si>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</si>
  <si>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</si>
  <si>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</si>
  <si>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</si>
  <si>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</si>
  <si>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</si>
  <si>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</si>
  <si>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</si>
  <si>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</si>
  <si>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</si>
  <si>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</si>
  <si>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</si>
  <si>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</si>
  <si>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</si>
  <si>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</si>
  <si>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</si>
  <si>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</si>
  <si>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</si>
  <si>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</si>
  <si>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</si>
  <si>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</si>
  <si>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</si>
  <si>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</si>
  <si>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</si>
  <si>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</si>
  <si>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</si>
  <si>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</si>
  <si>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</si>
  <si>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</si>
  <si>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</si>
  <si>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</si>
  <si>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</si>
  <si>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</si>
  <si>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</si>
  <si>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</si>
  <si>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</si>
  <si>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</si>
  <si>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</si>
  <si>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</si>
  <si>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</si>
  <si>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</si>
  <si>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</si>
  <si>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</si>
  <si>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</si>
  <si>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</si>
  <si>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</si>
  <si>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</si>
  <si>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</si>
  <si>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</si>
  <si>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</si>
  <si>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</si>
  <si>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</si>
  <si>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</si>
  <si>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</si>
  <si>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</si>
  <si>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</si>
  <si>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</si>
  <si>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</si>
  <si>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</si>
  <si>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</si>
  <si>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</si>
  <si>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</si>
  <si>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</si>
  <si>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</si>
  <si>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</si>
  <si>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</si>
  <si>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</si>
  <si>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</si>
  <si>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</si>
  <si>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</si>
  <si>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</si>
  <si>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</si>
  <si>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</si>
  <si>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</si>
  <si>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</si>
  <si>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</si>
  <si>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</si>
  <si>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</si>
  <si>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</si>
  <si>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</si>
  <si>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</si>
  <si>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</si>
  <si>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</si>
  <si>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</si>
  <si>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</si>
  <si>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</si>
  <si>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</si>
  <si>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</si>
  <si>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</si>
  <si>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</si>
  <si>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</si>
  <si>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</si>
  <si>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</si>
  <si>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</si>
  <si>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</si>
  <si>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</si>
  <si>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</si>
  <si>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</si>
  <si>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</si>
  <si>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</si>
  <si>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</si>
  <si>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</si>
  <si>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</si>
  <si>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</si>
  <si>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</si>
  <si>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</si>
  <si>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</si>
  <si>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</si>
  <si>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</si>
  <si>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</si>
  <si>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</si>
  <si>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</si>
  <si>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</si>
  <si>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</si>
  <si>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</si>
  <si>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</si>
  <si>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</si>
  <si>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</si>
  <si>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</si>
  <si>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</si>
  <si>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</si>
  <si>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</si>
  <si>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</si>
  <si>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</si>
  <si>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</si>
  <si>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</si>
  <si>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</si>
  <si>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</si>
  <si>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</si>
  <si>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</si>
  <si>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</si>
  <si>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</si>
  <si>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</si>
  <si>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</si>
  <si>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</si>
  <si>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</si>
  <si>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</si>
  <si>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</si>
  <si>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</si>
  <si>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</si>
  <si>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</si>
  <si>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</si>
  <si>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</si>
  <si>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</si>
  <si>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</si>
  <si>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</si>
  <si>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</si>
  <si>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</si>
  <si>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</si>
  <si>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</si>
  <si>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</si>
  <si>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</si>
  <si>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</si>
  <si>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</si>
  <si>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</si>
  <si>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</si>
  <si>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</si>
  <si>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</si>
  <si>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</si>
  <si>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</si>
  <si>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</si>
  <si>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</si>
  <si>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</si>
  <si>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</si>
  <si>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</si>
  <si>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</si>
  <si>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</si>
  <si>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</si>
  <si>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</si>
  <si>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</si>
  <si>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</si>
  <si>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</si>
  <si>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</si>
  <si>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</si>
  <si>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</si>
  <si>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</si>
  <si>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</si>
  <si>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</si>
  <si>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</si>
  <si>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</si>
  <si>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</si>
  <si>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</si>
  <si>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</si>
  <si>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</si>
  <si>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</si>
  <si>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</si>
  <si>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</si>
  <si>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</si>
  <si>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</si>
  <si>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</si>
  <si>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</si>
  <si>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</si>
  <si>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</si>
  <si>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</si>
  <si>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</si>
  <si>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</si>
  <si>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</si>
  <si>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</si>
  <si>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</si>
  <si>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</si>
  <si>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</si>
  <si>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</si>
  <si>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</si>
  <si>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</si>
  <si>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</si>
  <si>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</si>
  <si>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</si>
  <si>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</si>
  <si>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</si>
  <si>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</si>
  <si>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</si>
  <si>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</si>
  <si>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</si>
  <si>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</si>
  <si>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</si>
  <si>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</si>
  <si>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</si>
  <si>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</si>
  <si>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</si>
  <si>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</si>
  <si>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</si>
  <si>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</si>
  <si>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</si>
  <si>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</si>
  <si>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</si>
  <si>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</si>
  <si>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</si>
  <si>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</si>
  <si>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</si>
  <si>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</si>
  <si>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</si>
  <si>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</si>
  <si>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</si>
  <si>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</si>
  <si>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</si>
  <si>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</si>
  <si>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</si>
  <si>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</si>
  <si>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</si>
  <si>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</si>
  <si>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</si>
  <si>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</si>
  <si>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</si>
  <si>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</si>
  <si>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</si>
  <si>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</si>
  <si>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</si>
  <si>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</si>
  <si>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</si>
  <si>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</si>
  <si>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</si>
  <si>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</si>
  <si>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</si>
  <si>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</si>
  <si>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</si>
  <si>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</si>
  <si>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</si>
  <si>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</si>
  <si>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</si>
  <si>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</si>
  <si>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</si>
  <si>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</si>
  <si>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</si>
  <si>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</si>
  <si>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</si>
  <si>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</si>
  <si>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</si>
  <si>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</si>
  <si>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</si>
  <si>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</si>
  <si>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</si>
  <si>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</si>
  <si>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</si>
  <si>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</si>
  <si>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</si>
  <si>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</si>
  <si>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</si>
  <si>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</si>
  <si>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</si>
  <si>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</si>
  <si>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</si>
  <si>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</si>
  <si>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</si>
  <si>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</si>
  <si>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</si>
  <si>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</si>
  <si>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</si>
  <si>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</si>
  <si>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</si>
  <si>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</si>
  <si>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</si>
  <si>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</si>
  <si>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</si>
  <si>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</si>
  <si>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</si>
  <si>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</si>
  <si>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</si>
  <si>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</si>
  <si>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</si>
  <si>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</si>
  <si>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</si>
  <si>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</si>
  <si>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</si>
  <si>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</si>
  <si>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</si>
  <si>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</si>
  <si>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</si>
  <si>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</si>
  <si>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</si>
  <si>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</si>
  <si>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</si>
  <si>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</si>
  <si>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</si>
  <si>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</si>
  <si>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</si>
  <si>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</si>
  <si>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</si>
  <si>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</si>
  <si>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</si>
  <si>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</si>
  <si>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</si>
  <si>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</si>
  <si>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</si>
  <si>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</si>
  <si>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</si>
  <si>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</si>
  <si>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</si>
  <si>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</si>
  <si>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</si>
  <si>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</si>
  <si>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</si>
  <si>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</si>
  <si>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</si>
  <si>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</si>
  <si>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</si>
  <si>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</si>
  <si>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</si>
  <si>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</si>
  <si>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</si>
  <si>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</si>
  <si>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</si>
  <si>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</si>
  <si>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</si>
  <si>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</si>
  <si>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</si>
  <si>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</si>
  <si>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</si>
  <si>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</si>
  <si>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</si>
  <si>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</si>
  <si>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</si>
  <si>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</si>
  <si>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</si>
  <si>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</si>
  <si>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</si>
  <si>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</si>
  <si>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</si>
  <si>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</si>
  <si>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</si>
  <si>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</si>
  <si>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</si>
  <si>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</si>
  <si>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</si>
  <si>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</si>
  <si>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</si>
  <si>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</si>
  <si>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</si>
  <si>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</si>
  <si>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</si>
  <si>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</si>
  <si>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</si>
  <si>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</si>
  <si>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</si>
  <si>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</si>
  <si>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</si>
  <si>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</si>
  <si>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</si>
  <si>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</si>
  <si>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</si>
  <si>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</si>
  <si>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</si>
  <si>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</si>
  <si>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</si>
  <si>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</si>
  <si>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</si>
  <si>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</si>
  <si>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</si>
  <si>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</si>
  <si>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</si>
  <si>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</si>
  <si>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</si>
  <si>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</si>
  <si>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</si>
  <si>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</si>
  <si>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</si>
  <si>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</si>
  <si>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</si>
  <si>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</si>
  <si>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</si>
  <si>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</si>
  <si>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</si>
  <si>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</si>
  <si>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</si>
  <si>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</si>
  <si>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</si>
  <si>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</si>
  <si>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</si>
  <si>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</si>
  <si>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</si>
  <si>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</si>
  <si>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</si>
  <si>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</si>
  <si>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</si>
  <si>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</si>
  <si>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</si>
  <si>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</si>
  <si>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</si>
  <si>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</si>
  <si>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</si>
  <si>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</si>
  <si>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</si>
  <si>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</si>
  <si>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</si>
  <si>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</si>
  <si>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</si>
  <si>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</si>
  <si>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</si>
  <si>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</si>
  <si>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</si>
  <si>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</si>
  <si>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</si>
  <si>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</si>
  <si>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</si>
  <si>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</si>
  <si>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</si>
  <si>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</si>
  <si>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</si>
  <si>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</si>
  <si>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</si>
  <si>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</si>
  <si>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</si>
  <si>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</si>
  <si>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</si>
  <si>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</si>
  <si>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</si>
  <si>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</si>
  <si>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</si>
  <si>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</si>
  <si>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</si>
  <si>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</si>
  <si>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</si>
  <si>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</si>
  <si>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</si>
  <si>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</si>
  <si>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</si>
  <si>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</si>
  <si>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</si>
  <si>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</si>
  <si>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</si>
  <si>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</si>
  <si>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</si>
  <si>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</si>
  <si>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</si>
  <si>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</si>
  <si>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</si>
  <si>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</si>
  <si>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</si>
  <si>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</si>
  <si>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</si>
  <si>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</si>
  <si>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</si>
  <si>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</si>
  <si>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</si>
  <si>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</si>
  <si>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</si>
  <si>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</si>
  <si>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</si>
  <si>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</si>
  <si>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</si>
  <si>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</si>
  <si>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</si>
  <si>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</si>
  <si>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</si>
  <si>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</si>
  <si>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</si>
  <si>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</si>
  <si>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</si>
  <si>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</si>
  <si>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</si>
  <si>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</si>
  <si>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</si>
  <si>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</si>
  <si>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</si>
  <si>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</si>
  <si>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</si>
  <si>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</si>
  <si>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</si>
  <si>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</si>
  <si>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</si>
  <si>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</si>
  <si>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</si>
  <si>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</si>
  <si>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</si>
  <si>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</si>
  <si>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</si>
  <si>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</si>
  <si>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</si>
  <si>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</si>
  <si>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</si>
  <si>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</si>
  <si>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</si>
  <si>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</si>
  <si>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</si>
  <si>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</si>
  <si>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</si>
  <si>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</si>
  <si>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</si>
  <si>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</si>
  <si>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</si>
  <si>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</si>
  <si>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</si>
  <si>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</si>
  <si>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</si>
  <si>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</si>
  <si>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</si>
  <si>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</si>
  <si>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</si>
  <si>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</si>
  <si>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</si>
  <si>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</si>
  <si>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</si>
  <si>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</si>
  <si>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</si>
  <si>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</si>
  <si>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</si>
  <si>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</si>
  <si>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</si>
  <si>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</si>
  <si>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</si>
  <si>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</si>
  <si>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</si>
  <si>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</si>
  <si>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</si>
  <si>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</si>
  <si>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</si>
  <si>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</si>
  <si>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</si>
  <si>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</si>
  <si>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</si>
  <si>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</si>
  <si>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</si>
  <si>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</si>
  <si>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</si>
  <si>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</si>
  <si>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</si>
  <si>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</si>
  <si>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</si>
  <si>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</si>
  <si>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</si>
  <si>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</si>
  <si>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</si>
  <si>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</si>
  <si>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</si>
  <si>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</si>
  <si>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</si>
  <si>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</si>
  <si>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</si>
  <si>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</si>
  <si>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</si>
  <si>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</si>
  <si>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</si>
  <si>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</si>
  <si>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</si>
  <si>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</si>
  <si>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</si>
  <si>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</si>
  <si>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</si>
  <si>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</si>
  <si>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</si>
  <si>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</si>
  <si>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</si>
  <si>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</si>
  <si>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</si>
  <si>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</si>
  <si>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</si>
  <si>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</si>
  <si>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</si>
  <si>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</si>
  <si>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</si>
  <si>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</si>
  <si>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</si>
  <si>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</si>
  <si>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</si>
  <si>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</si>
  <si>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</si>
  <si>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</si>
  <si>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</si>
  <si>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</si>
  <si>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</si>
  <si>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</si>
  <si>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</si>
  <si>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</si>
  <si>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</si>
  <si>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</si>
  <si>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</si>
  <si>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</si>
  <si>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</si>
  <si>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</si>
  <si>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</si>
  <si>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</si>
  <si>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</si>
  <si>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</si>
  <si>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</si>
  <si>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</si>
  <si>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</si>
  <si>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</si>
  <si>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</si>
  <si>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</si>
  <si>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</si>
  <si>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</si>
  <si>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</si>
  <si>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</si>
  <si>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</si>
  <si>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</si>
  <si>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</si>
  <si>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</si>
  <si>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</si>
  <si>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</si>
  <si>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</si>
  <si>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</si>
  <si>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</si>
  <si>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</si>
  <si>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</si>
  <si>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</si>
  <si>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</si>
  <si>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</si>
  <si>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</si>
  <si>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</si>
  <si>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</si>
  <si>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</si>
  <si>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</si>
  <si>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</si>
  <si>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</si>
  <si>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</si>
  <si>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</si>
  <si>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</si>
  <si>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</si>
  <si>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</si>
  <si>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</si>
  <si>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</si>
  <si>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</si>
  <si>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</si>
  <si>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</si>
  <si>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</si>
  <si>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</si>
  <si>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</si>
  <si>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</si>
  <si>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</si>
  <si>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</si>
  <si>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</si>
  <si>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</si>
  <si>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</si>
  <si>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</si>
  <si>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</si>
  <si>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</si>
  <si>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</si>
  <si>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</si>
  <si>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</si>
  <si>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</si>
  <si>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</si>
  <si>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</si>
  <si>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</si>
  <si>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</si>
  <si>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</si>
  <si>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</si>
  <si>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</si>
  <si>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</si>
  <si>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</si>
  <si>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</si>
  <si>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</si>
  <si>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</si>
  <si>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</si>
  <si>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</si>
  <si>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</si>
  <si>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</si>
  <si>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</si>
  <si>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</si>
  <si>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</si>
  <si>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</si>
  <si>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</si>
  <si>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</si>
  <si>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</si>
  <si>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</si>
  <si>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</si>
  <si>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</si>
  <si>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</si>
  <si>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</si>
  <si>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</si>
  <si>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</si>
  <si>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</si>
  <si>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</si>
  <si>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</si>
  <si>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</si>
  <si>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</si>
  <si>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</si>
  <si>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</si>
  <si>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</si>
  <si>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</si>
  <si>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</si>
  <si>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</si>
  <si>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</si>
  <si>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</si>
  <si>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</si>
  <si>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</si>
  <si>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</si>
  <si>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</si>
  <si>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</si>
  <si>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</si>
  <si>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</si>
  <si>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</si>
  <si>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</si>
  <si>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</si>
  <si>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</si>
  <si>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</si>
  <si>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</si>
  <si>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</si>
  <si>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</si>
  <si>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</si>
  <si>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</si>
  <si>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</si>
  <si>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</si>
  <si>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</si>
  <si>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</si>
  <si>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</si>
  <si>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</si>
  <si>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</si>
  <si>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</si>
  <si>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</si>
  <si>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</si>
  <si>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</si>
  <si>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</si>
  <si>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</si>
  <si>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</si>
  <si>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</si>
  <si>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</si>
  <si>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</si>
  <si>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</si>
  <si>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</si>
  <si>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</si>
  <si>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</si>
  <si>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</si>
  <si>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</si>
  <si>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</si>
  <si>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</si>
  <si>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</si>
  <si>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</si>
  <si>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</si>
  <si>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</si>
  <si>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</si>
  <si>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</si>
  <si>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</si>
  <si>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</si>
  <si>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</si>
  <si>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</si>
  <si>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</si>
  <si>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</si>
  <si>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</si>
  <si>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</si>
  <si>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</si>
  <si>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</si>
  <si>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</si>
  <si>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</si>
  <si>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</si>
  <si>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</si>
  <si>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</si>
  <si>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</si>
  <si>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</si>
  <si>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</si>
  <si>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</si>
  <si>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</si>
  <si>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</si>
  <si>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</si>
  <si>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</si>
  <si>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</si>
  <si>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</si>
  <si>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</si>
  <si>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</si>
  <si>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</si>
  <si>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</si>
  <si>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</si>
  <si>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</si>
  <si>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</si>
  <si>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</si>
  <si>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</si>
  <si>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</si>
  <si>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</si>
  <si>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</si>
  <si>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</si>
  <si>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</si>
  <si>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</si>
  <si>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</si>
  <si>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</si>
  <si>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</si>
  <si>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</si>
  <si>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</si>
  <si>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</si>
  <si>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</si>
  <si>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</si>
  <si>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</si>
  <si>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</si>
  <si>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</si>
  <si>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</si>
  <si>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</si>
  <si>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</si>
  <si>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</si>
  <si>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</si>
  <si>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</si>
  <si>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</si>
  <si>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</si>
  <si>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</si>
  <si>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</si>
  <si>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</si>
  <si>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</si>
  <si>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</si>
  <si>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</si>
  <si>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</si>
  <si>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</si>
  <si>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</si>
  <si>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</si>
  <si>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</si>
  <si>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</si>
  <si>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</si>
  <si>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</si>
  <si>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</si>
  <si>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</si>
  <si>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</si>
  <si>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</si>
  <si>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</si>
  <si>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</si>
  <si>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</si>
  <si>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</si>
  <si>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</si>
  <si>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</si>
  <si>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</si>
  <si>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</si>
  <si>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</si>
  <si>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</si>
  <si>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</si>
  <si>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</si>
  <si>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</si>
  <si>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</si>
  <si>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</si>
  <si>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</si>
  <si>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</si>
  <si>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</si>
  <si>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</si>
  <si>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</si>
  <si>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</si>
  <si>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</si>
  <si>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</si>
  <si>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</si>
  <si>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</si>
  <si>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</si>
  <si>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</si>
  <si>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</si>
  <si>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</si>
  <si>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</si>
  <si>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</si>
  <si>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</si>
  <si>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</si>
  <si>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</si>
  <si>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</si>
  <si>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</si>
  <si>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</si>
  <si>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</si>
  <si>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</si>
  <si>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</si>
  <si>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</si>
  <si>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</si>
  <si>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</si>
  <si>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</si>
  <si>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</si>
  <si>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</si>
  <si>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</si>
  <si>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</si>
  <si>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</si>
  <si>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</si>
  <si>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</si>
  <si>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</si>
  <si>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</si>
  <si>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</si>
  <si>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</si>
  <si>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</si>
  <si>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</si>
  <si>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</si>
  <si>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</si>
  <si>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</si>
  <si>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</si>
  <si>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</si>
  <si>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</si>
  <si>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</si>
  <si>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</si>
  <si>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</si>
  <si>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</si>
  <si>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</si>
  <si>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</si>
  <si>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</si>
  <si>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</si>
  <si>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</si>
  <si>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</si>
  <si>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</si>
  <si>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</si>
  <si>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</si>
  <si>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</si>
  <si>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</si>
  <si>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</si>
  <si>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</si>
  <si>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</si>
  <si>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</si>
  <si>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</si>
  <si>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</si>
  <si>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</si>
  <si>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</si>
  <si>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</si>
  <si>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</si>
  <si>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</si>
  <si>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</si>
  <si>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</si>
  <si>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</si>
  <si>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</si>
  <si>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</si>
  <si>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</si>
  <si>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</si>
  <si>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</si>
  <si>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</si>
  <si>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</si>
  <si>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</si>
  <si>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</si>
  <si>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</si>
  <si>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</si>
  <si>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</si>
  <si>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</si>
  <si>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</si>
  <si>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</si>
  <si>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</si>
  <si>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</si>
  <si>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</si>
  <si>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</si>
  <si>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</si>
  <si>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</si>
  <si>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</si>
  <si>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</si>
  <si>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</si>
  <si>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</si>
  <si>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</si>
  <si>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</si>
  <si>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</si>
  <si>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</si>
  <si>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</si>
  <si>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</si>
  <si>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</si>
  <si>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</si>
  <si>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</si>
  <si>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</si>
  <si>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</si>
  <si>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</si>
  <si>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</si>
  <si>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</si>
  <si>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</si>
  <si>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</si>
  <si>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</si>
  <si>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</si>
  <si>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</si>
  <si>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</si>
  <si>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</si>
  <si>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</si>
  <si>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</si>
  <si>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</si>
  <si>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</si>
  <si>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</si>
  <si>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</si>
  <si>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</si>
  <si>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</si>
  <si>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</si>
  <si>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</si>
  <si>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</si>
  <si>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</si>
  <si>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</si>
  <si>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</si>
  <si>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</si>
  <si>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</si>
  <si>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</si>
  <si>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</si>
  <si>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</si>
  <si>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</si>
  <si>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</si>
  <si>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</si>
  <si>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</si>
  <si>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</si>
  <si>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</si>
  <si>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</si>
  <si>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</si>
  <si>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</si>
  <si>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</si>
  <si>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</si>
  <si>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</si>
  <si>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</si>
  <si>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</si>
  <si>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</si>
  <si>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</si>
  <si>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</si>
  <si>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</si>
  <si>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</si>
  <si>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</si>
  <si>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</si>
  <si>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</si>
  <si>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</si>
  <si>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</si>
  <si>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</si>
  <si>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</si>
  <si>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</si>
  <si>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</si>
  <si>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</si>
  <si>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</si>
  <si>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</si>
  <si>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</si>
  <si>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</si>
  <si>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</si>
  <si>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</si>
  <si>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</si>
  <si>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</si>
  <si>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</si>
  <si>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</si>
  <si>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</si>
  <si>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</si>
  <si>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</si>
  <si>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</si>
  <si>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</si>
  <si>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</si>
  <si>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</si>
  <si>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</si>
  <si>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</si>
  <si>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</si>
  <si>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</si>
  <si>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</si>
  <si>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</si>
  <si>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</si>
  <si>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</si>
  <si>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</si>
  <si>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</si>
  <si>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</si>
  <si>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</si>
  <si>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</si>
  <si>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</si>
  <si>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</si>
  <si>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</si>
  <si>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</si>
  <si>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</si>
  <si>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</si>
  <si>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</si>
  <si>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</si>
  <si>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</si>
  <si>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</si>
  <si>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</si>
  <si>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</si>
  <si>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</si>
  <si>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</si>
  <si>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</si>
  <si>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</si>
  <si>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</si>
  <si>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</si>
  <si>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</si>
  <si>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</si>
  <si>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</si>
  <si>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</si>
  <si>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</si>
  <si>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</si>
  <si>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</si>
  <si>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</si>
  <si>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</si>
  <si>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</si>
  <si>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</si>
  <si>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</si>
  <si>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</si>
  <si>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</si>
  <si>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</si>
  <si>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</si>
  <si>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</si>
  <si>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</si>
  <si>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</si>
  <si>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</si>
  <si>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</si>
  <si>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</si>
  <si>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</si>
  <si>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</si>
  <si>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</si>
  <si>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</si>
  <si>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</si>
  <si>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</si>
  <si>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</si>
  <si>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</si>
  <si>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</si>
  <si>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</si>
  <si>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</si>
  <si>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</si>
  <si>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</si>
  <si>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</si>
  <si>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</si>
  <si>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</si>
  <si>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</si>
  <si>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</si>
  <si>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</si>
  <si>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</si>
  <si>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</si>
  <si>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</si>
  <si>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</si>
  <si>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</si>
  <si>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</si>
  <si>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</si>
  <si>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</si>
  <si>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</si>
  <si>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</si>
  <si>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</si>
  <si>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</si>
  <si>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</si>
  <si>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</si>
  <si>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</si>
  <si>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</si>
  <si>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</si>
  <si>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</si>
  <si>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</si>
  <si>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</si>
  <si>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</si>
  <si>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</si>
  <si>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</si>
  <si>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</si>
  <si>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</si>
  <si>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</si>
  <si>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</si>
  <si>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</si>
  <si>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</si>
  <si>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</si>
  <si>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</si>
  <si>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</si>
  <si>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</si>
  <si>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</si>
  <si>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</si>
  <si>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</si>
  <si>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</si>
  <si>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</si>
  <si>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</si>
  <si>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</si>
  <si>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</si>
  <si>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</si>
  <si>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</si>
  <si>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</si>
  <si>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</si>
  <si>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</si>
  <si>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</si>
  <si>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</si>
  <si>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</si>
  <si>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</si>
  <si>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</si>
  <si>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</si>
  <si>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</si>
  <si>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</si>
  <si>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</si>
  <si>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</si>
  <si>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</si>
  <si>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</si>
  <si>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</si>
  <si>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</si>
  <si>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</si>
  <si>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</si>
  <si>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</si>
  <si>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</si>
  <si>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</si>
  <si>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</si>
  <si>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</si>
  <si>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</si>
  <si>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</si>
  <si>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</si>
  <si>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</si>
  <si>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</si>
  <si>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</si>
  <si>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</si>
  <si>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</si>
  <si>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</si>
  <si>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</si>
  <si>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</si>
  <si>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</si>
  <si>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</si>
  <si>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</si>
  <si>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</si>
  <si>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</si>
  <si>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</si>
  <si>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</si>
  <si>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</si>
  <si>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</si>
  <si>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</si>
  <si>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</si>
  <si>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</si>
  <si>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</si>
  <si>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</si>
  <si>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</si>
  <si>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</si>
  <si>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</si>
  <si>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</si>
  <si>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</si>
  <si>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</si>
  <si>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</si>
  <si>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</si>
  <si>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</si>
  <si>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</si>
  <si>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</si>
  <si>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</si>
  <si>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</si>
  <si>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</si>
  <si>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</si>
  <si>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</si>
  <si>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</si>
  <si>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</si>
  <si>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</si>
  <si>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</si>
  <si>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</si>
  <si>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</si>
  <si>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</si>
  <si>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</si>
  <si>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</si>
  <si>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</si>
  <si>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</si>
  <si>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</si>
  <si>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</si>
  <si>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</si>
  <si>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</si>
  <si>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</si>
  <si>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</si>
  <si>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</si>
  <si>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</si>
  <si>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</si>
  <si>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</si>
  <si>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</si>
  <si>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</si>
  <si>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</si>
  <si>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</si>
  <si>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</si>
  <si>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</si>
  <si>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</si>
  <si>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</si>
  <si>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</si>
  <si>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</si>
  <si>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</si>
  <si>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</si>
  <si>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</si>
  <si>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</si>
  <si>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</si>
  <si>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</si>
  <si>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</si>
  <si>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</si>
  <si>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</si>
  <si>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</si>
  <si>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</si>
  <si>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</si>
  <si>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</si>
  <si>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</si>
  <si>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</si>
  <si>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</si>
  <si>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</si>
  <si>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</si>
  <si>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</si>
  <si>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</si>
  <si>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</si>
  <si>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</si>
  <si>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</si>
  <si>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</si>
  <si>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</si>
  <si>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</si>
  <si>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</si>
  <si>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</si>
  <si>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</si>
  <si>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</si>
  <si>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</si>
  <si>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</si>
  <si>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</si>
  <si>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</si>
  <si>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</si>
  <si>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</si>
  <si>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</si>
  <si>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</si>
  <si>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</si>
  <si>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</si>
  <si>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</si>
  <si>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</si>
  <si>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</si>
  <si>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</si>
  <si>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</si>
  <si>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</si>
  <si>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</si>
  <si>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</si>
  <si>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</si>
  <si>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</si>
  <si>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</si>
  <si>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</si>
  <si>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</si>
  <si>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</si>
  <si>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</si>
  <si>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</si>
  <si>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</si>
  <si>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</si>
  <si>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</si>
  <si>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</si>
  <si>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</si>
  <si>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</si>
  <si>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</si>
  <si>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</si>
  <si>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</si>
  <si>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</si>
  <si>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</si>
  <si>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</si>
  <si>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</si>
  <si>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</si>
  <si>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</si>
  <si>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</si>
  <si>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</si>
  <si>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</si>
  <si>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</si>
  <si>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</si>
  <si>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</si>
  <si>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</si>
  <si>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</si>
  <si>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</si>
  <si>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</si>
  <si>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</si>
  <si>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</si>
  <si>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</si>
  <si>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</si>
  <si>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</si>
  <si>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</si>
  <si>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</si>
  <si>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</si>
  <si>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</si>
  <si>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</si>
  <si>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</si>
  <si>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</si>
  <si>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</si>
  <si>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</si>
  <si>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</si>
  <si>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</si>
  <si>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</si>
  <si>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</si>
  <si>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</si>
  <si>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</si>
  <si>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</si>
  <si>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</si>
  <si>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</si>
  <si>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</si>
  <si>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</si>
  <si>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</si>
  <si>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</si>
  <si>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</si>
  <si>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</si>
  <si>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</si>
  <si>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</si>
  <si>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</si>
  <si>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</si>
  <si>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</si>
  <si>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</si>
  <si>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</si>
  <si>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</si>
  <si>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</si>
  <si>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</si>
  <si>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</si>
  <si>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</si>
  <si>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</si>
  <si>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</si>
  <si>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</si>
  <si>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</si>
  <si>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</si>
  <si>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</si>
  <si>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</si>
  <si>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</si>
  <si>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</si>
  <si>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</si>
  <si>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</si>
  <si>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</si>
  <si>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</si>
  <si>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</si>
  <si>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</si>
  <si>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</si>
  <si>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</si>
  <si>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</si>
  <si>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</si>
  <si>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</si>
  <si>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</si>
  <si>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</si>
  <si>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</si>
  <si>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</si>
  <si>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</si>
  <si>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</si>
  <si>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</si>
  <si>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</si>
  <si>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</si>
  <si>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</si>
  <si>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</si>
  <si>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</si>
  <si>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</si>
  <si>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</si>
  <si>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</si>
  <si>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</si>
  <si>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</si>
  <si>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</si>
  <si>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</si>
  <si>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</si>
  <si>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</si>
  <si>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</si>
  <si>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</si>
  <si>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</si>
  <si>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</si>
  <si>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</si>
  <si>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</si>
  <si>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</si>
  <si>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</si>
  <si>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</si>
  <si>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</si>
  <si>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</si>
  <si>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</si>
  <si>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</si>
  <si>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</si>
  <si>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</si>
  <si>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</si>
  <si>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</si>
  <si>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</si>
  <si>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</si>
  <si>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</si>
  <si>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</si>
  <si>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</si>
  <si>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</si>
  <si>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</si>
  <si>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</si>
  <si>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</si>
  <si>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</si>
  <si>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</si>
  <si>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</si>
  <si>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</si>
  <si>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</si>
  <si>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</si>
  <si>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</si>
  <si>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</si>
  <si>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</si>
  <si>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</si>
  <si>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</si>
  <si>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</si>
  <si>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</si>
  <si>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</si>
  <si>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</si>
  <si>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</si>
  <si>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</si>
  <si>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</si>
  <si>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</si>
  <si>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</si>
  <si>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</si>
  <si>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</si>
  <si>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</si>
  <si>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</si>
  <si>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</si>
  <si>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</si>
  <si>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</si>
  <si>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</si>
  <si>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</si>
  <si>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</si>
  <si>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</si>
  <si>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</si>
  <si>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</si>
  <si>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</si>
  <si>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</si>
  <si>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</si>
  <si>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</si>
  <si>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</si>
  <si>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</si>
  <si>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</si>
  <si>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</si>
  <si>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</si>
  <si>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</si>
  <si>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</si>
  <si>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</si>
  <si>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</si>
  <si>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</si>
  <si>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</si>
  <si>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</si>
  <si>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</si>
  <si>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</si>
  <si>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</si>
  <si>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</si>
  <si>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</si>
  <si>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</si>
  <si>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</si>
  <si>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</si>
  <si>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</si>
  <si>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</si>
  <si>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</si>
  <si>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</si>
  <si>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</si>
  <si>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</si>
  <si>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</si>
  <si>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</si>
  <si>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</si>
  <si>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</si>
  <si>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</si>
  <si>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</si>
  <si>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</si>
  <si>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</si>
  <si>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</si>
  <si>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</si>
  <si>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</si>
  <si>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</si>
  <si>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</si>
  <si>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</si>
  <si>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</si>
  <si>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</si>
  <si>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</si>
  <si>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</si>
  <si>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</si>
  <si>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</si>
  <si>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</si>
  <si>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</si>
  <si>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</si>
  <si>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</si>
  <si>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</si>
  <si>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</si>
  <si>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</si>
  <si>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</si>
  <si>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</si>
  <si>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</si>
  <si>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</si>
  <si>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</si>
  <si>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</si>
  <si>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</si>
  <si>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</si>
  <si>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</si>
  <si>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</si>
  <si>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</si>
  <si>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</si>
  <si>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</si>
  <si>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</si>
  <si>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</si>
  <si>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</si>
  <si>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</si>
  <si>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</si>
  <si>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</si>
  <si>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</si>
  <si>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</si>
  <si>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</si>
  <si>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</si>
  <si>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</si>
  <si>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</si>
  <si>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</si>
  <si>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</si>
  <si>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</si>
  <si>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</si>
  <si>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</si>
  <si>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</si>
  <si>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</si>
  <si>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</si>
  <si>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</si>
  <si>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</si>
  <si>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</si>
  <si>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</si>
  <si>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</si>
  <si>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</si>
  <si>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</si>
  <si>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</si>
  <si>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</si>
  <si>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</si>
  <si>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</si>
  <si>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</si>
  <si>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</si>
  <si>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</si>
  <si>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</si>
  <si>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</si>
  <si>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</si>
  <si>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</si>
  <si>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</si>
  <si>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</si>
  <si>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</si>
  <si>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</si>
  <si>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</si>
  <si>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</si>
  <si>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</si>
  <si>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</si>
  <si>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</si>
  <si>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</si>
  <si>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</si>
  <si>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</si>
  <si>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</si>
  <si>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</si>
  <si>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</si>
  <si>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</si>
  <si>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</si>
  <si>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</si>
  <si>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</si>
  <si>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</si>
  <si>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</si>
  <si>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</si>
  <si>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</si>
  <si>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</si>
  <si>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</si>
  <si>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</si>
  <si>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</si>
  <si>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</si>
  <si>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</si>
  <si>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</si>
  <si>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</si>
  <si>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</si>
  <si>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</si>
  <si>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</si>
  <si>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</si>
  <si>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</si>
  <si>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</si>
  <si>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</si>
  <si>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</si>
  <si>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</si>
  <si>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</si>
  <si>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</si>
  <si>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</si>
  <si>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</si>
  <si>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</si>
  <si>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</si>
  <si>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</si>
  <si>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</si>
  <si>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</si>
  <si>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</si>
  <si>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</si>
  <si>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</si>
  <si>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</si>
  <si>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</si>
  <si>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</si>
  <si>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</si>
  <si>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</si>
  <si>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</si>
  <si>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</si>
  <si>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</si>
  <si>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</si>
  <si>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</si>
  <si>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</si>
  <si>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</si>
  <si>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</si>
  <si>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</si>
  <si>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</si>
  <si>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</si>
  <si>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</si>
  <si>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</si>
  <si>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</si>
  <si>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</si>
  <si>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</si>
  <si>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</si>
  <si>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</si>
  <si>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</si>
  <si>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</si>
  <si>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</si>
  <si>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</si>
  <si>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</si>
  <si>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</si>
  <si>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</si>
  <si>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</si>
  <si>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</si>
  <si>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</si>
  <si>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</si>
  <si>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</si>
  <si>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</si>
  <si>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</si>
  <si>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</si>
  <si>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</si>
  <si>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</si>
  <si>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</si>
  <si>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</si>
  <si>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</si>
  <si>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</si>
  <si>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</si>
  <si>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</si>
  <si>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</si>
  <si>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</si>
  <si>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</si>
  <si>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</si>
  <si>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</si>
  <si>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</si>
  <si>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</si>
  <si>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</si>
  <si>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</si>
  <si>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</si>
  <si>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</si>
  <si>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</si>
  <si>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</si>
  <si>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</si>
  <si>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</si>
  <si>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</si>
  <si>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</si>
  <si>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</si>
  <si>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</si>
  <si>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</si>
  <si>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</si>
  <si>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</si>
  <si>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</si>
  <si>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</si>
  <si>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</si>
  <si>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</si>
  <si>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</si>
  <si>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</si>
  <si>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</si>
  <si>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</si>
  <si>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</si>
  <si>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</si>
  <si>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</si>
  <si>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</si>
  <si>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</si>
  <si>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</si>
  <si>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</si>
  <si>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</si>
  <si>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</si>
  <si>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</si>
  <si>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</si>
  <si>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</si>
  <si>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</si>
  <si>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</si>
  <si>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</si>
  <si>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</si>
  <si>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</si>
  <si>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</si>
  <si>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</si>
  <si>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</si>
  <si>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</si>
  <si>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</si>
  <si>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</si>
  <si>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</si>
  <si>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</si>
  <si>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</si>
  <si>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</si>
  <si>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</si>
  <si>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</si>
  <si>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</si>
  <si>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</si>
  <si>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</si>
  <si>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</si>
  <si>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</si>
  <si>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</si>
  <si>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</si>
  <si>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</si>
  <si>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</si>
  <si>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</si>
  <si>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</si>
  <si>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</si>
  <si>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</si>
  <si>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</si>
  <si>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</si>
  <si>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</si>
  <si>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</si>
  <si>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</si>
  <si>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</si>
  <si>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</si>
  <si>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</si>
  <si>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</si>
  <si>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</si>
  <si>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</si>
  <si>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</si>
  <si>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</si>
  <si>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</si>
  <si>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</si>
  <si>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</si>
  <si>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</si>
  <si>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</si>
  <si>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</si>
  <si>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</si>
  <si>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</si>
  <si>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</si>
  <si>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</si>
  <si>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</si>
  <si>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</si>
  <si>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</si>
  <si>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</si>
  <si>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</si>
  <si>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</si>
  <si>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</si>
  <si>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</si>
  <si>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</si>
  <si>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</si>
  <si>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</si>
  <si>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</si>
  <si>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</si>
  <si>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</si>
  <si>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</si>
  <si>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</si>
  <si>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</si>
  <si>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</si>
  <si>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</si>
  <si>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</si>
  <si>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</si>
  <si>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</si>
  <si>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</si>
  <si>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</si>
  <si>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</si>
  <si>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</si>
  <si>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</si>
  <si>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</si>
  <si>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</si>
  <si>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</si>
  <si>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</si>
  <si>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</si>
  <si>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</si>
  <si>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</si>
  <si>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</si>
  <si>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</si>
  <si>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</si>
  <si>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</si>
  <si>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</si>
  <si>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</si>
  <si>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</si>
  <si>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</si>
  <si>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</si>
  <si>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</si>
  <si>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</si>
  <si>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</si>
  <si>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</si>
  <si>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</si>
  <si>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</si>
  <si>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</si>
  <si>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</si>
  <si>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</si>
  <si>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</si>
  <si>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</si>
  <si>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</si>
  <si>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</si>
  <si>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</si>
  <si>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</si>
  <si>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</si>
  <si>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</si>
  <si>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</si>
  <si>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</si>
  <si>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</si>
  <si>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</si>
  <si>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</si>
  <si>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</si>
  <si>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</si>
  <si>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</si>
  <si>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</si>
  <si>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</si>
  <si>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</si>
  <si>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</si>
  <si>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</si>
  <si>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</si>
  <si>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</si>
  <si>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</si>
  <si>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</si>
  <si>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</si>
  <si>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</si>
  <si>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</si>
  <si>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</si>
  <si>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</si>
  <si>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</si>
  <si>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</si>
  <si>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</si>
  <si>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</si>
  <si>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</si>
  <si>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</si>
  <si>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</si>
  <si>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</si>
  <si>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</si>
  <si>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</si>
  <si>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</si>
  <si>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</si>
  <si>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</si>
  <si>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</si>
  <si>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</si>
  <si>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</si>
  <si>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</si>
  <si>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</si>
  <si>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</si>
  <si>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</si>
  <si>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</si>
  <si>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</si>
  <si>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</si>
  <si>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</si>
  <si>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</si>
  <si>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</si>
  <si>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</si>
  <si>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</si>
  <si>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</si>
  <si>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</si>
  <si>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</si>
  <si>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</si>
  <si>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</si>
  <si>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</si>
  <si>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</si>
  <si>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</si>
  <si>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</si>
  <si>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</si>
  <si>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</si>
  <si>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</si>
  <si>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</si>
  <si>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</si>
  <si>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</si>
  <si>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</si>
  <si>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</si>
  <si>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</si>
  <si>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</si>
  <si>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</si>
  <si>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</si>
  <si>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</si>
  <si>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</si>
  <si>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</si>
  <si>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</si>
  <si>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</si>
  <si>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</si>
  <si>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</si>
  <si>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</si>
  <si>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</si>
  <si>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</si>
  <si>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</si>
  <si>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</si>
  <si>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</si>
  <si>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</si>
  <si>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</si>
  <si>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</si>
  <si>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</si>
  <si>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</si>
  <si>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</si>
  <si>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</si>
  <si>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</si>
  <si>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</si>
  <si>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</si>
  <si>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</si>
  <si>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</si>
  <si>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</si>
  <si>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</si>
  <si>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</si>
  <si>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</si>
  <si>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</si>
  <si>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</si>
  <si>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</si>
  <si>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</si>
  <si>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</si>
  <si>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</si>
  <si>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</si>
  <si>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</si>
  <si>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</si>
  <si>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</si>
  <si>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</si>
  <si>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</si>
  <si>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</si>
  <si>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</si>
  <si>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</si>
  <si>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</si>
  <si>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</si>
  <si>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</si>
  <si>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</si>
  <si>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</si>
  <si>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</si>
  <si>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</si>
  <si>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</si>
  <si>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</si>
  <si>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</si>
  <si>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</si>
  <si>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</si>
  <si>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</si>
  <si>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</si>
  <si>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</si>
  <si>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</si>
  <si>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</si>
  <si>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</si>
  <si>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</si>
  <si>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</si>
  <si>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</si>
  <si>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</si>
  <si>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</si>
  <si>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</si>
  <si>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</si>
  <si>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</si>
  <si>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</si>
  <si>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</si>
  <si>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</si>
  <si>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</si>
  <si>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</si>
  <si>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</si>
  <si>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</si>
  <si>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</si>
  <si>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</si>
  <si>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</si>
  <si>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</si>
  <si>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</si>
  <si>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</si>
  <si>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</si>
  <si>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</si>
  <si>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</si>
  <si>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</si>
  <si>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</si>
  <si>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</si>
  <si>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</si>
  <si>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</si>
  <si>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</si>
  <si>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</si>
  <si>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</si>
  <si>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</si>
  <si>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</si>
  <si>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</si>
  <si>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</si>
  <si>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</si>
  <si>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</si>
  <si>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</si>
  <si>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</si>
  <si>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</si>
  <si>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</si>
  <si>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</si>
  <si>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</si>
  <si>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</si>
  <si>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</si>
  <si>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</si>
  <si>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</si>
  <si>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</si>
  <si>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</si>
  <si>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</si>
  <si>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</si>
  <si>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</si>
  <si>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</si>
  <si>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</si>
  <si>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</si>
  <si>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</si>
  <si>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</si>
  <si>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</si>
  <si>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</si>
  <si>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</si>
  <si>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</si>
  <si>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</si>
  <si>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</si>
  <si>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</si>
  <si>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</si>
  <si>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</si>
  <si>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</si>
  <si>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</si>
  <si>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</si>
  <si>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</si>
  <si>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</si>
  <si>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</si>
  <si>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</si>
  <si>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</si>
  <si>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</si>
  <si>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</si>
  <si>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</si>
  <si>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</si>
  <si>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</si>
  <si>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</si>
  <si>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</si>
  <si>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</si>
  <si>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</si>
  <si>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</si>
  <si>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</si>
  <si>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</si>
  <si>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</si>
  <si>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</si>
  <si>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</si>
  <si>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</si>
  <si>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</si>
  <si>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</si>
  <si>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</si>
  <si>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</si>
  <si>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</si>
  <si>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</si>
  <si>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</si>
  <si>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</si>
  <si>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</si>
  <si>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</si>
  <si>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</si>
  <si>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</si>
  <si>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</si>
  <si>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</si>
  <si>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</si>
  <si>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</si>
  <si>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</si>
  <si>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</si>
  <si>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</si>
  <si>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</si>
  <si>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</si>
  <si>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</si>
  <si>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</si>
  <si>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</si>
  <si>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</si>
  <si>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</si>
  <si>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</si>
  <si>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</si>
  <si>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</si>
  <si>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</si>
  <si>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</si>
  <si>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</si>
  <si>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</si>
  <si>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</si>
  <si>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</si>
  <si>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</si>
  <si>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</si>
  <si>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</si>
  <si>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</si>
  <si>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</si>
  <si>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</si>
  <si>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</si>
  <si>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</si>
  <si>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</si>
  <si>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</si>
  <si>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</si>
  <si>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</si>
  <si>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</si>
  <si>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</si>
  <si>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</si>
  <si>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</si>
  <si>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</si>
  <si>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</si>
  <si>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</si>
  <si>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</si>
  <si>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</si>
  <si>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</si>
  <si>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</si>
  <si>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</si>
  <si>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</si>
  <si>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</si>
  <si>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</si>
  <si>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</si>
  <si>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</si>
  <si>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</si>
  <si>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</si>
  <si>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</si>
  <si>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</si>
  <si>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</si>
  <si>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</si>
  <si>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</si>
  <si>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</si>
  <si>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</si>
  <si>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</si>
  <si>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</si>
  <si>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</si>
  <si>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</si>
  <si>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</si>
  <si>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</si>
  <si>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</si>
  <si>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</si>
  <si>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</si>
  <si>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</si>
  <si>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</si>
  <si>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</si>
  <si>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</si>
  <si>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</si>
  <si>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</si>
  <si>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</si>
  <si>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</si>
  <si>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</si>
  <si>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</si>
  <si>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</si>
  <si>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</si>
  <si>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</si>
  <si>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</si>
  <si>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</si>
  <si>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</si>
  <si>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</si>
  <si>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</si>
  <si>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</si>
  <si>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</si>
  <si>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</si>
  <si>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</si>
  <si>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</si>
  <si>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</si>
  <si>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</si>
  <si>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</si>
  <si>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</si>
  <si>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</si>
  <si>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</si>
  <si>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</si>
  <si>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</si>
  <si>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</si>
  <si>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</si>
  <si>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</si>
  <si>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</si>
  <si>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</si>
  <si>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</si>
  <si>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</si>
  <si>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</si>
  <si>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</si>
  <si>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</si>
  <si>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</si>
  <si>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</si>
  <si>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</si>
  <si>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</si>
  <si>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</si>
  <si>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</si>
  <si>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</si>
  <si>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</si>
  <si>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</si>
  <si>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</si>
  <si>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</si>
  <si>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</si>
  <si>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</si>
  <si>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</si>
  <si>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</si>
  <si>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</si>
  <si>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</si>
  <si>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</si>
  <si>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</si>
  <si>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</si>
  <si>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</si>
  <si>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</si>
  <si>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</si>
  <si>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</si>
  <si>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</si>
  <si>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</si>
  <si>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</si>
  <si>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</si>
  <si>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</si>
  <si>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</si>
  <si>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</si>
  <si>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</si>
  <si>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</si>
  <si>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</si>
  <si>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</si>
  <si>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</si>
  <si>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</si>
  <si>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</si>
  <si>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</si>
  <si>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</si>
  <si>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</si>
  <si>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</si>
  <si>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</si>
  <si>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</si>
  <si>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</si>
  <si>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</si>
  <si>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</si>
  <si>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</si>
  <si>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</si>
  <si>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</si>
  <si>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</si>
  <si>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</si>
  <si>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</si>
  <si>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</si>
  <si>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</si>
  <si>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</si>
  <si>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</si>
  <si>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</si>
  <si>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</si>
  <si>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</si>
  <si>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</si>
  <si>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</si>
  <si>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</si>
  <si>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</si>
  <si>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</si>
  <si>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</si>
  <si>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</si>
  <si>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</si>
  <si>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</si>
  <si>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</si>
  <si>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</si>
  <si>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</si>
  <si>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</si>
  <si>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</si>
  <si>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</si>
  <si>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</si>
  <si>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</si>
  <si>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</si>
  <si>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</si>
  <si>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</si>
  <si>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</si>
  <si>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</si>
  <si>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</si>
  <si>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</si>
  <si>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</si>
  <si>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</si>
  <si>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</si>
  <si>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</si>
  <si>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</si>
  <si>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</si>
  <si>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</si>
  <si>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</si>
  <si>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</si>
  <si>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</si>
  <si>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</si>
  <si>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</si>
  <si>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</si>
  <si>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</si>
  <si>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</si>
  <si>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</si>
  <si>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</si>
  <si>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</si>
  <si>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</si>
  <si>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</si>
  <si>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</si>
  <si>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</si>
  <si>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</si>
  <si>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</si>
  <si>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</si>
  <si>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</si>
  <si>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</si>
  <si>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</si>
  <si>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</si>
  <si>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</si>
  <si>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</si>
  <si>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</si>
  <si>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</si>
  <si>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</si>
  <si>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</si>
  <si>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</si>
  <si>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</si>
  <si>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</si>
  <si>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</si>
  <si>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</si>
  <si>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</si>
  <si>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</si>
  <si>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</si>
  <si>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</si>
  <si>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</si>
  <si>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</si>
  <si>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</si>
  <si>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</si>
  <si>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</si>
  <si>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</si>
  <si>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</si>
  <si>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</si>
  <si>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</si>
  <si>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</si>
  <si>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</si>
  <si>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</si>
  <si>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</si>
  <si>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</si>
  <si>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</si>
  <si>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</si>
  <si>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</si>
  <si>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</si>
  <si>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</si>
  <si>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</si>
  <si>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</si>
  <si>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</si>
  <si>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</si>
  <si>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</si>
  <si>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</si>
  <si>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</si>
  <si>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</si>
  <si>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</si>
  <si>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</si>
  <si>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</si>
  <si>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</si>
  <si>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</si>
  <si>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</si>
  <si>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</si>
  <si>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</si>
  <si>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</si>
  <si>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</si>
  <si>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</si>
  <si>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</si>
  <si>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</si>
  <si>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</si>
  <si>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</si>
  <si>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</si>
  <si>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</si>
  <si>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</si>
  <si>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</si>
  <si>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</si>
  <si>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</si>
  <si>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</si>
  <si>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</si>
  <si>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</si>
  <si>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</si>
  <si>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</si>
  <si>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</si>
  <si>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</si>
  <si>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</si>
  <si>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</si>
  <si>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</si>
  <si>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</si>
  <si>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</si>
  <si>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</si>
  <si>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</si>
  <si>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</si>
  <si>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</si>
  <si>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</si>
  <si>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</si>
  <si>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</si>
  <si>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</si>
  <si>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</si>
  <si>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</si>
  <si>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</si>
  <si>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</si>
  <si>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</si>
  <si>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</si>
  <si>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</si>
  <si>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</si>
  <si>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</si>
  <si>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</si>
  <si>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</si>
  <si>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</si>
  <si>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</si>
  <si>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</si>
  <si>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</si>
  <si>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</si>
  <si>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</si>
  <si>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</si>
  <si>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</si>
  <si>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</si>
  <si>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</si>
  <si>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</si>
  <si>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</si>
  <si>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</si>
  <si>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</si>
  <si>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</si>
  <si>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</si>
  <si>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</si>
  <si>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</si>
  <si>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</si>
  <si>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</si>
  <si>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</si>
  <si>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</si>
  <si>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</si>
  <si>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</si>
  <si>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</si>
  <si>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</si>
  <si>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</si>
  <si>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</si>
  <si>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</si>
  <si>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</si>
  <si>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</si>
  <si>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</si>
  <si>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</si>
  <si>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</si>
  <si>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</si>
  <si>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</si>
  <si>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</si>
  <si>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</si>
  <si>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</si>
  <si>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</si>
  <si>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</si>
  <si>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</si>
  <si>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</si>
  <si>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</si>
  <si>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</si>
  <si>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</si>
  <si>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</si>
  <si>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</si>
  <si>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</si>
  <si>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</si>
  <si>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</si>
  <si>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</si>
  <si>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</si>
  <si>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</si>
  <si>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</si>
  <si>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</si>
  <si>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</si>
  <si>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</si>
  <si>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</si>
  <si>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</si>
  <si>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</si>
  <si>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</si>
  <si>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</si>
  <si>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</si>
  <si>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</si>
  <si>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</si>
  <si>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</si>
  <si>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</si>
  <si>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</si>
  <si>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</si>
  <si>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</si>
  <si>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</si>
  <si>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</si>
  <si>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</si>
  <si>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</si>
  <si>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</si>
  <si>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</si>
  <si>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</si>
  <si>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</si>
  <si>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</si>
  <si>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</si>
  <si>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</si>
  <si>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</si>
  <si>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</si>
  <si>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</si>
  <si>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</si>
  <si>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</si>
  <si>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</si>
  <si>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</si>
  <si>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</si>
  <si>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</si>
  <si>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</si>
  <si>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</si>
  <si>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</si>
  <si>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</si>
  <si>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</si>
  <si>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</si>
  <si>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</si>
  <si>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</si>
  <si>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</si>
  <si>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</si>
  <si>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</si>
  <si>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</si>
  <si>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</si>
  <si>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</si>
  <si>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</si>
  <si>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</si>
  <si>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</si>
  <si>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</si>
  <si>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</si>
  <si>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</si>
  <si>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</si>
  <si>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</si>
  <si>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</si>
  <si>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</si>
  <si>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</si>
  <si>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</si>
  <si>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</si>
  <si>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</si>
  <si>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</si>
  <si>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</si>
  <si>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</si>
  <si>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</si>
  <si>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</si>
  <si>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</si>
  <si>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</si>
  <si>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</si>
  <si>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</si>
  <si>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</si>
  <si>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</si>
  <si>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</si>
  <si>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</si>
  <si>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</si>
  <si>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</si>
  <si>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</si>
  <si>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</si>
  <si>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</si>
  <si>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</si>
  <si>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</si>
  <si>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</si>
  <si>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</si>
  <si>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</si>
  <si>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</si>
  <si>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</si>
  <si>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</si>
  <si>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</si>
  <si>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</si>
  <si>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</si>
  <si>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</si>
  <si>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</si>
  <si>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</si>
  <si>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</si>
  <si>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</si>
  <si>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</si>
  <si>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</si>
  <si>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</si>
  <si>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</si>
  <si>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</si>
  <si>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</si>
  <si>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</si>
  <si>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</si>
  <si>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</si>
  <si>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</si>
  <si>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</si>
  <si>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</si>
  <si>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</si>
  <si>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</si>
  <si>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</si>
  <si>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</si>
  <si>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</si>
  <si>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</si>
  <si>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</si>
  <si>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</si>
  <si>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</si>
  <si>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</si>
  <si>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</si>
  <si>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</si>
  <si>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</si>
  <si>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</si>
  <si>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</si>
  <si>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</si>
  <si>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</si>
  <si>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</si>
  <si>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</si>
  <si>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</si>
  <si>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</si>
  <si>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</si>
  <si>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</si>
  <si>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</si>
  <si>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</si>
  <si>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</si>
  <si>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</si>
  <si>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</si>
  <si>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</si>
  <si>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</si>
  <si>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</si>
  <si>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</si>
  <si>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</si>
  <si>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</si>
  <si>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</si>
  <si>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</si>
  <si>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</si>
  <si>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</si>
  <si>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</si>
  <si>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</si>
  <si>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</si>
  <si>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</si>
  <si>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</si>
  <si>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</si>
  <si>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</si>
  <si>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</si>
  <si>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</si>
  <si>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</si>
  <si>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</si>
  <si>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</si>
  <si>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</si>
  <si>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</si>
  <si>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</si>
  <si>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</si>
  <si>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</si>
  <si>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</si>
  <si>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</si>
  <si>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</si>
  <si>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</si>
  <si>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</si>
  <si>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</si>
  <si>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</si>
  <si>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</si>
  <si>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</si>
  <si>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</si>
  <si>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</si>
  <si>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</si>
  <si>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</si>
  <si>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</si>
  <si>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</si>
  <si>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</si>
  <si>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</si>
  <si>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</si>
  <si>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</si>
  <si>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</si>
  <si>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</si>
  <si>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</si>
  <si>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</si>
  <si>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</si>
  <si>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</si>
  <si>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</si>
  <si>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</si>
  <si>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</si>
  <si>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</si>
  <si>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</si>
  <si>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</si>
  <si>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</si>
  <si>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</si>
  <si>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</si>
  <si>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</si>
  <si>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</si>
  <si>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</si>
  <si>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</si>
  <si>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</si>
  <si>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</si>
  <si>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</si>
  <si>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</si>
  <si>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</si>
  <si>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</si>
  <si>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</si>
  <si>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</si>
  <si>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</si>
  <si>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</si>
  <si>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</si>
  <si>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</si>
  <si>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</si>
  <si>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</si>
  <si>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</si>
  <si>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</si>
  <si>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</si>
  <si>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</si>
  <si>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</si>
  <si>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</si>
  <si>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</si>
  <si>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</si>
  <si>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</si>
  <si>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</si>
  <si>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</si>
  <si>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</si>
  <si>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</si>
  <si>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</si>
  <si>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</si>
  <si>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</si>
  <si>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</si>
  <si>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</si>
  <si>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</si>
  <si>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</si>
  <si>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</si>
  <si>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</si>
  <si>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</si>
  <si>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</si>
  <si>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</si>
  <si>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</si>
  <si>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</si>
  <si>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</si>
  <si>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</si>
  <si>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</si>
  <si>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</si>
  <si>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</si>
  <si>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</si>
  <si>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</si>
  <si>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</si>
  <si>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</si>
  <si>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</si>
  <si>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</si>
  <si>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</si>
  <si>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</si>
  <si>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</si>
  <si>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</si>
  <si>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</si>
  <si>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</si>
  <si>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</si>
  <si>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</si>
  <si>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</si>
  <si>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</si>
  <si>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</si>
  <si>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</si>
  <si>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</si>
  <si>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</si>
  <si>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</si>
  <si>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</si>
  <si>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</si>
  <si>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</si>
  <si>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</si>
  <si>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</si>
  <si>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</si>
  <si>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</si>
  <si>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</si>
  <si>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</si>
  <si>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</si>
  <si>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</si>
  <si>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</si>
  <si>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</si>
  <si>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</si>
  <si>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</si>
  <si>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</si>
  <si>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</si>
  <si>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</si>
  <si>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</si>
  <si>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</si>
  <si>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</si>
  <si>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</si>
  <si>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</si>
  <si>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</si>
  <si>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</si>
  <si>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</si>
  <si>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</si>
  <si>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</si>
  <si>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</si>
  <si>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</si>
  <si>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</si>
  <si>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</si>
  <si>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</si>
  <si>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</si>
  <si>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</si>
  <si>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</si>
  <si>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</si>
  <si>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</si>
  <si>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</si>
  <si>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</si>
  <si>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</si>
  <si>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</si>
  <si>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</si>
  <si>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</si>
  <si>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</si>
  <si>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</si>
  <si>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</si>
  <si>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</si>
  <si>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</si>
  <si>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</si>
  <si>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</si>
  <si>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</si>
  <si>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</si>
  <si>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</si>
  <si>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</si>
  <si>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</si>
  <si>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</si>
  <si>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</si>
  <si>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</si>
  <si>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</si>
  <si>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</si>
  <si>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</si>
  <si>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</si>
  <si>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</si>
  <si>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</si>
  <si>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</si>
  <si>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</si>
  <si>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</si>
  <si>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</si>
  <si>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</si>
  <si>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</si>
  <si>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</si>
  <si>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</si>
  <si>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</si>
  <si>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</si>
  <si>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</si>
  <si>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</si>
  <si>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</si>
  <si>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</si>
  <si>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</si>
  <si>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</si>
  <si>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</si>
  <si>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</si>
  <si>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</si>
  <si>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</si>
  <si>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</si>
  <si>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</si>
  <si>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</si>
  <si>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</si>
  <si>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</si>
  <si>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</si>
  <si>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</si>
  <si>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</si>
  <si>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</si>
  <si>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</si>
  <si>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</si>
  <si>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</si>
  <si>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</si>
  <si>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</si>
  <si>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</si>
  <si>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</si>
  <si>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</si>
  <si>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</si>
  <si>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</si>
  <si>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</si>
  <si>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</si>
  <si>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</si>
  <si>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</si>
  <si>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</si>
  <si>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</si>
  <si>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</si>
  <si>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</si>
  <si>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</si>
  <si>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</si>
  <si>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</si>
  <si>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</si>
  <si>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</si>
  <si>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</si>
  <si>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</si>
  <si>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</si>
  <si>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</si>
  <si>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</si>
  <si>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</si>
  <si>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</si>
  <si>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</si>
  <si>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</si>
  <si>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</si>
  <si>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</si>
  <si>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</si>
  <si>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</si>
  <si>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</si>
  <si>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</si>
  <si>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</si>
  <si>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</si>
  <si>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</si>
  <si>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</si>
  <si>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</si>
  <si>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</si>
  <si>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</si>
  <si>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</si>
  <si>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</si>
  <si>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</si>
  <si>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</si>
  <si>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</si>
  <si>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</si>
  <si>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</si>
  <si>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</si>
  <si>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</si>
  <si>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</si>
  <si>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</si>
  <si>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</si>
  <si>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</si>
  <si>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</si>
  <si>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</si>
  <si>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</si>
  <si>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</si>
  <si>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</si>
  <si>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</si>
  <si>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</si>
  <si>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</si>
  <si>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</si>
  <si>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</si>
  <si>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</si>
  <si>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</si>
  <si>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</si>
  <si>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</si>
  <si>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</si>
  <si>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</si>
  <si>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</si>
  <si>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</si>
  <si>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</si>
  <si>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</si>
  <si>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</si>
  <si>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</si>
  <si>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</si>
  <si>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</si>
  <si>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</si>
  <si>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</si>
  <si>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</si>
  <si>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</si>
  <si>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</si>
  <si>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</si>
  <si>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</si>
  <si>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</si>
  <si>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</si>
  <si>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</si>
  <si>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</si>
  <si>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</si>
  <si>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</si>
  <si>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</si>
  <si>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</si>
  <si>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</si>
  <si>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</si>
  <si>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</si>
  <si>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</si>
  <si>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</si>
  <si>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</si>
  <si>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</si>
  <si>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</si>
  <si>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</si>
  <si>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</si>
  <si>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</si>
  <si>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</si>
  <si>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</si>
  <si>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</si>
  <si>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</si>
  <si>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</si>
  <si>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</si>
  <si>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</si>
  <si>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</si>
  <si>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</si>
  <si>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</si>
  <si>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</si>
  <si>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</si>
  <si>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</si>
  <si>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</si>
  <si>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</si>
  <si>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</si>
  <si>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</si>
  <si>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</si>
  <si>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</si>
  <si>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</si>
  <si>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</si>
  <si>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</si>
  <si>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</si>
  <si>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</si>
  <si>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</si>
  <si>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</si>
  <si>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</si>
  <si>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</si>
  <si>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</si>
  <si>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</si>
  <si>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</si>
  <si>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</si>
  <si>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</si>
  <si>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</si>
  <si>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</si>
  <si>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</si>
  <si>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</si>
  <si>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</si>
  <si>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</si>
  <si>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</si>
  <si>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</si>
  <si>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</si>
  <si>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</si>
  <si>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</si>
  <si>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</si>
  <si>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</si>
  <si>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</si>
  <si>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</si>
  <si>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</si>
  <si>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</si>
  <si>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</si>
  <si>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</si>
  <si>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</si>
  <si>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</si>
  <si>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</si>
  <si>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</si>
  <si>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</si>
  <si>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</si>
  <si>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</si>
  <si>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</si>
  <si>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</si>
  <si>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</si>
  <si>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</si>
  <si>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</si>
  <si>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</si>
  <si>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</si>
  <si>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</si>
  <si>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</si>
  <si>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</si>
  <si>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</si>
  <si>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</si>
  <si>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</si>
  <si>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</si>
  <si>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</si>
  <si>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</si>
  <si>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</si>
  <si>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</si>
  <si>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</si>
  <si>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</si>
  <si>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</si>
  <si>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</si>
  <si>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</si>
  <si>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</si>
  <si>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</si>
  <si>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</si>
  <si>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</si>
  <si>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</si>
  <si>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</si>
  <si>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</si>
  <si>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</si>
  <si>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</si>
  <si>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</si>
  <si>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</si>
  <si>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</si>
  <si>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</si>
  <si>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</si>
  <si>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</si>
  <si>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</si>
  <si>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</si>
  <si>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</si>
  <si>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</si>
  <si>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</si>
  <si>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</si>
  <si>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</si>
  <si>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</si>
  <si>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</si>
  <si>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</si>
  <si>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</si>
  <si>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</si>
  <si>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</si>
  <si>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</si>
  <si>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</si>
  <si>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</si>
  <si>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</si>
  <si>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</si>
  <si>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</si>
  <si>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</si>
  <si>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</si>
  <si>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</si>
  <si>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</si>
  <si>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</si>
  <si>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</si>
  <si>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</si>
  <si>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</si>
  <si>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</si>
  <si>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</si>
  <si>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</si>
  <si>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</si>
  <si>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</si>
  <si>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</si>
  <si>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</si>
  <si>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</si>
  <si>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</si>
  <si>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</si>
  <si>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</si>
  <si>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</si>
  <si>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</si>
  <si>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</si>
  <si>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</si>
  <si>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</si>
  <si>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</si>
  <si>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</si>
  <si>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</si>
  <si>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</si>
  <si>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</si>
  <si>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</si>
  <si>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</si>
  <si>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</si>
  <si>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</si>
  <si>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</si>
  <si>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</si>
  <si>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</si>
  <si>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</si>
  <si>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</si>
  <si>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</si>
  <si>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</si>
  <si>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</si>
  <si>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</si>
  <si>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</si>
  <si>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</si>
  <si>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</si>
  <si>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</si>
  <si>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</si>
  <si>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</si>
  <si>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</si>
  <si>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</si>
  <si>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</si>
  <si>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</si>
  <si>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</si>
  <si>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</si>
  <si>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</si>
  <si>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</si>
  <si>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</si>
  <si>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</si>
  <si>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</si>
  <si>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</si>
  <si>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</si>
  <si>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</si>
  <si>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</si>
  <si>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</si>
  <si>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</si>
  <si>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</si>
  <si>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</si>
  <si>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</si>
  <si>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</si>
  <si>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</si>
  <si>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</si>
  <si>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</si>
  <si>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</si>
  <si>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</si>
  <si>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</si>
  <si>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</si>
  <si>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</si>
  <si>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</si>
  <si>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</si>
  <si>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</si>
  <si>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</si>
  <si>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</si>
  <si>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</si>
  <si>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</si>
  <si>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</si>
  <si>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</si>
  <si>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</si>
  <si>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</si>
  <si>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</si>
  <si>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</si>
  <si>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</si>
  <si>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</si>
  <si>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</si>
  <si>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</si>
  <si>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</si>
  <si>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</si>
  <si>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</si>
  <si>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</si>
  <si>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</si>
  <si>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</si>
  <si>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</si>
  <si>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</si>
  <si>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</si>
  <si>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</si>
  <si>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</si>
  <si>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</si>
  <si>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</si>
  <si>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</si>
  <si>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</si>
  <si>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</si>
  <si>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</si>
  <si>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</si>
  <si>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</si>
  <si>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</si>
  <si>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</si>
  <si>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</si>
  <si>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</si>
  <si>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</si>
  <si>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</si>
  <si>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</si>
  <si>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</si>
  <si>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</si>
  <si>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</si>
  <si>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</si>
  <si>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</si>
  <si>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</si>
  <si>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</si>
  <si>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</si>
  <si>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</si>
  <si>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</si>
  <si>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</si>
  <si>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</si>
  <si>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</si>
  <si>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</si>
  <si>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</si>
  <si>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</si>
  <si>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</si>
  <si>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</si>
  <si>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</si>
  <si>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</si>
  <si>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</si>
  <si>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</si>
  <si>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</si>
  <si>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</si>
  <si>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</si>
  <si>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</si>
  <si>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</si>
  <si>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</si>
  <si>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</si>
  <si>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</si>
  <si>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</si>
  <si>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</si>
  <si>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</si>
  <si>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</si>
  <si>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</si>
  <si>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</si>
  <si>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</si>
  <si>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</si>
  <si>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</si>
  <si>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</si>
  <si>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</si>
  <si>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</si>
  <si>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</si>
  <si>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</si>
  <si>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</si>
  <si>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</si>
  <si>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</si>
  <si>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</si>
  <si>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</si>
  <si>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</si>
  <si>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</si>
  <si>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</si>
  <si>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</si>
  <si>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</si>
  <si>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</si>
  <si>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</si>
  <si>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</si>
  <si>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</si>
  <si>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</si>
  <si>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</si>
  <si>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</si>
  <si>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</si>
  <si>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</si>
  <si>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</si>
  <si>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</si>
  <si>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</si>
  <si>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</si>
  <si>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</si>
  <si>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</si>
  <si>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</si>
  <si>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</si>
  <si>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</si>
  <si>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</si>
  <si>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</si>
  <si>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</si>
  <si>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</si>
  <si>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</si>
  <si>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</si>
  <si>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</si>
  <si>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</si>
  <si>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</si>
  <si>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</si>
  <si>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</si>
  <si>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</si>
  <si>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</si>
  <si>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</si>
  <si>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</si>
  <si>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</si>
  <si>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</si>
  <si>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</si>
  <si>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</si>
  <si>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</si>
  <si>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</si>
  <si>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</si>
  <si>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</si>
  <si>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</si>
  <si>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</si>
  <si>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</si>
  <si>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</si>
  <si>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</si>
  <si>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</si>
  <si>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</si>
  <si>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</si>
  <si>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</si>
  <si>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</si>
  <si>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</si>
  <si>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</si>
  <si>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</si>
  <si>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</si>
  <si>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</si>
  <si>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</si>
  <si>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</si>
  <si>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</si>
  <si>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</si>
  <si>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</si>
  <si>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</si>
  <si>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</si>
  <si>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</si>
  <si>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</si>
  <si>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</si>
  <si>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</si>
  <si>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</si>
  <si>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</si>
  <si>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</si>
  <si>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</si>
  <si>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</si>
  <si>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</si>
  <si>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</si>
  <si>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</si>
  <si>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</si>
  <si>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</si>
  <si>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</si>
  <si>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</si>
  <si>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</si>
  <si>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</si>
  <si>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</si>
  <si>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</si>
  <si>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</si>
  <si>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</si>
  <si>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</si>
  <si>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</si>
  <si>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</si>
  <si>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</si>
  <si>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</si>
  <si>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</si>
  <si>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</si>
  <si>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</si>
  <si>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</si>
  <si>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</si>
  <si>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</si>
  <si>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</si>
  <si>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</si>
  <si>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</si>
  <si>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</si>
  <si>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</si>
  <si>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</si>
  <si>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</si>
  <si>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</si>
  <si>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</si>
  <si>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</si>
  <si>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</si>
  <si>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</si>
  <si>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</si>
  <si>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</si>
  <si>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</si>
  <si>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</si>
  <si>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</si>
  <si>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</si>
  <si>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</si>
  <si>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</si>
  <si>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</si>
  <si>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</si>
  <si>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</si>
  <si>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</si>
  <si>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</si>
  <si>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</si>
  <si>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</si>
  <si>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</si>
  <si>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</si>
  <si>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</si>
  <si>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</si>
  <si>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</si>
  <si>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</si>
  <si>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</si>
  <si>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</si>
  <si>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</si>
  <si>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</si>
  <si>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</si>
  <si>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</si>
  <si>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</si>
  <si>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</si>
  <si>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</si>
  <si>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</si>
  <si>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</si>
  <si>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</si>
  <si>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</si>
  <si>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</si>
  <si>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</si>
  <si>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</si>
  <si>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</si>
  <si>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</si>
  <si>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</si>
  <si>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</si>
  <si>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</si>
  <si>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</si>
  <si>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</si>
  <si>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</si>
  <si>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</si>
  <si>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</si>
  <si>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</si>
  <si>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</si>
  <si>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</si>
  <si>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</si>
  <si>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</si>
  <si>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</si>
  <si>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</si>
  <si>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</si>
  <si>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</si>
  <si>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</si>
  <si>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</si>
  <si>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</si>
  <si>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</si>
  <si>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</si>
  <si>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</si>
  <si>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</si>
  <si>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</si>
  <si>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</si>
  <si>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</si>
  <si>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</si>
  <si>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</si>
  <si>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</si>
  <si>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</si>
  <si>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</si>
  <si>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</si>
  <si>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</si>
  <si>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</si>
  <si>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</si>
  <si>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</si>
  <si>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</si>
  <si>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</si>
  <si>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</si>
  <si>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</si>
  <si>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</si>
  <si>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</si>
  <si>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</si>
  <si>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</si>
  <si>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</si>
  <si>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</si>
  <si>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</si>
  <si>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</si>
  <si>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</si>
  <si>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</si>
  <si>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</si>
  <si>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</si>
  <si>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</si>
  <si>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</si>
  <si>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</si>
  <si>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</si>
  <si>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</si>
  <si>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</si>
  <si>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</si>
  <si>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</si>
  <si>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</si>
  <si>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</si>
  <si>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</si>
  <si>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</si>
  <si>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</si>
  <si>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</si>
  <si>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</si>
  <si>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</si>
  <si>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</si>
  <si>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</si>
  <si>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</si>
  <si>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</si>
  <si>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</si>
  <si>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</si>
  <si>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</si>
  <si>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</si>
  <si>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</si>
  <si>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</si>
  <si>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</si>
  <si>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</si>
  <si>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</si>
  <si>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</si>
  <si>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</si>
  <si>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</si>
  <si>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</si>
  <si>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</si>
  <si>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</si>
  <si>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</si>
  <si>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</si>
  <si>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</si>
  <si>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</si>
  <si>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</si>
  <si>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</si>
  <si>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</si>
  <si>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</si>
  <si>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</si>
  <si>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</si>
  <si>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</si>
  <si>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</si>
  <si>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</si>
  <si>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</si>
  <si>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</si>
  <si>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</si>
  <si>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</si>
  <si>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</si>
  <si>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</si>
  <si>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</si>
  <si>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</si>
  <si>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</si>
  <si>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</si>
  <si>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</si>
  <si>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</si>
  <si>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</si>
  <si>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</si>
  <si>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</si>
  <si>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</si>
  <si>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</si>
  <si>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</si>
  <si>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</si>
  <si>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</si>
  <si>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</si>
  <si>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</si>
  <si>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</si>
  <si>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</si>
  <si>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</si>
  <si>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</si>
  <si>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</si>
  <si>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</si>
  <si>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</si>
  <si>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</si>
  <si>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</si>
  <si>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</si>
  <si>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</si>
  <si>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</si>
  <si>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</si>
  <si>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</si>
  <si>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</si>
  <si>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</si>
  <si>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</si>
  <si>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</si>
  <si>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</si>
  <si>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</si>
  <si>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</si>
  <si>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</si>
  <si>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</si>
  <si>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</si>
  <si>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</si>
  <si>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</si>
  <si>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</si>
  <si>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</si>
  <si>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</si>
  <si>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</si>
  <si>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</si>
  <si>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</si>
  <si>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</si>
  <si>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</si>
  <si>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</si>
  <si>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</si>
  <si>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</si>
  <si>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</si>
  <si>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</si>
  <si>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</si>
  <si>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</si>
  <si>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</si>
  <si>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</si>
  <si>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</si>
  <si>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</si>
  <si>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</si>
  <si>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</si>
  <si>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</si>
  <si>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</si>
  <si>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</si>
  <si>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</si>
  <si>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</si>
  <si>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</si>
  <si>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</si>
  <si>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</si>
  <si>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</si>
  <si>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</si>
  <si>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</si>
  <si>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</si>
  <si>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</si>
  <si>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</si>
  <si>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</si>
  <si>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</si>
  <si>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</si>
  <si>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</si>
  <si>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</si>
  <si>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</si>
  <si>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</si>
  <si>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</si>
  <si>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</si>
  <si>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</si>
  <si>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</si>
  <si>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</si>
  <si>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</si>
  <si>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</si>
  <si>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</si>
  <si>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</si>
  <si>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</si>
  <si>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</si>
  <si>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</si>
  <si>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</si>
  <si>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</si>
  <si>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</si>
  <si>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</si>
  <si>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</si>
  <si>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</si>
  <si>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</si>
  <si>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</si>
  <si>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</si>
  <si>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</si>
  <si>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</si>
  <si>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</si>
  <si>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</si>
  <si>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</si>
  <si>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</si>
  <si>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</si>
  <si>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</si>
  <si>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</si>
  <si>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</si>
  <si>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</si>
  <si>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</si>
  <si>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</si>
  <si>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</si>
  <si>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</si>
  <si>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</si>
  <si>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</si>
  <si>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</si>
  <si>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</si>
  <si>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</si>
  <si>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</si>
  <si>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</si>
  <si>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</si>
  <si>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</si>
  <si>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</si>
  <si>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</si>
  <si>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</si>
  <si>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</si>
  <si>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</si>
  <si>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</si>
  <si>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</si>
  <si>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</si>
  <si>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</si>
  <si>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</si>
  <si>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</si>
  <si>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</si>
  <si>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</si>
  <si>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</si>
  <si>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</si>
  <si>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</si>
  <si>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</si>
  <si>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</si>
  <si>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</si>
  <si>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</si>
  <si>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</si>
  <si>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</si>
  <si>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</si>
  <si>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</si>
  <si>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</si>
  <si>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</si>
  <si>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</si>
  <si>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</si>
  <si>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</si>
  <si>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</si>
  <si>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</si>
  <si>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</si>
  <si>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</si>
  <si>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</si>
  <si>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</si>
  <si>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</si>
  <si>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</si>
  <si>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</si>
  <si>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</si>
  <si>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</si>
  <si>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</si>
  <si>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</si>
  <si>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</si>
  <si>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</si>
  <si>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</si>
  <si>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</si>
  <si>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</si>
  <si>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</si>
  <si>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</si>
  <si>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</si>
  <si>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</si>
  <si>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</si>
  <si>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</si>
  <si>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</si>
  <si>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</si>
  <si>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</si>
  <si>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</si>
  <si>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</si>
  <si>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</si>
  <si>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</si>
  <si>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</si>
  <si>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</si>
  <si>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</si>
  <si>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</si>
  <si>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</si>
  <si>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</si>
  <si>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</si>
  <si>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</si>
  <si>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</si>
  <si>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</si>
  <si>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</si>
  <si>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</si>
  <si>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</si>
  <si>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</si>
  <si>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</si>
  <si>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</si>
  <si>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</si>
  <si>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</si>
  <si>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</si>
  <si>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</si>
  <si>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</si>
  <si>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</si>
  <si>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</si>
  <si>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</si>
  <si>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</si>
  <si>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</si>
  <si>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</si>
  <si>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</si>
  <si>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</si>
  <si>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</si>
  <si>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</si>
  <si>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</si>
  <si>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</si>
  <si>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</si>
  <si>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</si>
  <si>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</si>
  <si>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</si>
  <si>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</si>
  <si>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</si>
  <si>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</si>
  <si>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</si>
  <si>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</si>
  <si>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</si>
  <si>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</si>
  <si>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</si>
  <si>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</si>
  <si>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</si>
  <si>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</si>
  <si>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</si>
  <si>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</si>
  <si>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</si>
  <si>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</si>
  <si>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</si>
  <si>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</si>
  <si>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</si>
  <si>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</si>
  <si>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</si>
  <si>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</si>
  <si>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</si>
  <si>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</si>
  <si>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</si>
  <si>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</si>
  <si>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</si>
  <si>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</si>
  <si>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</si>
  <si>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</si>
  <si>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</si>
  <si>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</si>
  <si>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</si>
  <si>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</si>
  <si>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</si>
  <si>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</si>
  <si>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</si>
  <si>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</si>
  <si>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</si>
  <si>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</si>
  <si>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</si>
  <si>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</si>
  <si>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</si>
  <si>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</si>
  <si>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</si>
  <si>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</si>
  <si>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</si>
  <si>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</si>
  <si>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</si>
  <si>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</si>
  <si>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</si>
  <si>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</si>
  <si>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</si>
  <si>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</si>
  <si>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</si>
  <si>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</si>
  <si>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</si>
  <si>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</si>
  <si>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</si>
  <si>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</si>
  <si>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</si>
  <si>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</si>
  <si>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</si>
  <si>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</si>
  <si>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</si>
  <si>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</si>
  <si>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</si>
  <si>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</si>
  <si>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</si>
  <si>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</si>
  <si>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</si>
  <si>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</si>
  <si>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</si>
  <si>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</si>
  <si>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</si>
  <si>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</si>
  <si>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</si>
  <si>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</si>
  <si>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</si>
  <si>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</si>
  <si>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</si>
  <si>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</si>
  <si>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</si>
  <si>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</si>
  <si>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</si>
  <si>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</si>
  <si>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</si>
  <si>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</si>
  <si>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</si>
  <si>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</si>
  <si>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</si>
  <si>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</si>
  <si>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</si>
  <si>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</si>
  <si>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</si>
  <si>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</si>
  <si>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</si>
  <si>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</si>
  <si>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</si>
  <si>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</si>
  <si>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</si>
  <si>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</si>
  <si>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</si>
  <si>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</si>
  <si>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</si>
  <si>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</si>
  <si>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</si>
  <si>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</si>
  <si>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</si>
  <si>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</si>
  <si>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</si>
  <si>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</si>
  <si>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</si>
  <si>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</si>
  <si>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</si>
  <si>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</si>
  <si>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</si>
  <si>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</si>
  <si>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</si>
  <si>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</si>
  <si>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</si>
  <si>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</si>
  <si>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</si>
  <si>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</si>
  <si>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</si>
  <si>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</si>
  <si>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</si>
  <si>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</si>
  <si>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</si>
  <si>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</si>
  <si>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</si>
  <si>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</si>
  <si>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</si>
  <si>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</si>
  <si>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</si>
  <si>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</si>
  <si>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</si>
  <si>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</si>
  <si>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</si>
  <si>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</si>
  <si>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</si>
  <si>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</si>
  <si>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</si>
  <si>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</si>
  <si>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</si>
  <si>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</si>
  <si>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</si>
  <si>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</si>
  <si>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</si>
  <si>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</si>
  <si>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</si>
  <si>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</si>
  <si>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</si>
  <si>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</si>
  <si>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</si>
  <si>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</si>
  <si>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</si>
  <si>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</si>
  <si>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</si>
  <si>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</si>
  <si>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</si>
  <si>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</si>
  <si>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</si>
  <si>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</si>
  <si>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</si>
  <si>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</si>
  <si>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</si>
  <si>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</si>
  <si>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</si>
  <si>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</si>
  <si>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</si>
  <si>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</si>
  <si>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</si>
  <si>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</si>
  <si>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</si>
  <si>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</si>
  <si>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</si>
  <si>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</si>
  <si>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</si>
  <si>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</si>
  <si>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</si>
  <si>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</si>
  <si>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</si>
  <si>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</si>
  <si>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</si>
  <si>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</si>
  <si>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</si>
  <si>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</si>
  <si>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</si>
  <si>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</si>
  <si>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</si>
  <si>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</si>
  <si>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</si>
  <si>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</si>
  <si>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</si>
  <si>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</si>
  <si>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</si>
  <si>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</si>
  <si>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</si>
  <si>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</si>
  <si>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</si>
  <si>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</si>
  <si>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</si>
  <si>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</si>
  <si>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</si>
  <si>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</si>
  <si>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</si>
  <si>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</si>
  <si>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</si>
  <si>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</si>
  <si>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</si>
  <si>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</si>
  <si>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</si>
  <si>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</si>
  <si>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</si>
  <si>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</si>
  <si>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</si>
  <si>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</si>
  <si>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</si>
  <si>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</si>
  <si>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</si>
  <si>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</si>
  <si>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</si>
  <si>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</si>
  <si>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</si>
  <si>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</si>
  <si>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</si>
  <si>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</si>
  <si>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</si>
  <si>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</si>
  <si>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</si>
  <si>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</si>
  <si>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</si>
  <si>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</si>
  <si>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</si>
  <si>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</si>
  <si>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</si>
  <si>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</si>
  <si>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</si>
  <si>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</si>
  <si>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</si>
  <si>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</si>
  <si>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</si>
  <si>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</si>
  <si>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</si>
  <si>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</si>
  <si>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</si>
  <si>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</si>
  <si>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</si>
  <si>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</si>
  <si>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</si>
  <si>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</si>
  <si>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</si>
  <si>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</si>
  <si>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</si>
  <si>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</si>
  <si>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</si>
  <si>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</si>
  <si>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</si>
  <si>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</si>
  <si>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</si>
  <si>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</si>
  <si>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</si>
  <si>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</si>
  <si>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</si>
  <si>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</si>
  <si>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</si>
  <si>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</si>
  <si>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</si>
  <si>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</si>
  <si>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</si>
  <si>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</si>
  <si>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</si>
  <si>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</si>
  <si>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</si>
  <si>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</si>
  <si>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</si>
  <si>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</si>
  <si>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</si>
  <si>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</si>
  <si>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</si>
  <si>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</si>
  <si>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</si>
  <si>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</si>
  <si>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</si>
  <si>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</si>
  <si>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</si>
  <si>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</si>
  <si>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</si>
  <si>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</si>
  <si>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</si>
  <si>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</si>
  <si>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</si>
  <si>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</si>
  <si>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</si>
  <si>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</si>
  <si>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</si>
  <si>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</si>
  <si>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</si>
  <si>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</si>
  <si>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</si>
  <si>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</si>
  <si>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</si>
  <si>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</si>
  <si>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</si>
  <si>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</si>
  <si>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</si>
  <si>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</si>
  <si>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</si>
  <si>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</si>
  <si>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</si>
  <si>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</si>
  <si>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</si>
  <si>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</si>
  <si>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</si>
  <si>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</si>
  <si>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</si>
  <si>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</si>
  <si>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</si>
  <si>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</si>
  <si>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</si>
  <si>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</si>
  <si>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</si>
  <si>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</si>
  <si>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</si>
  <si>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</si>
  <si>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</si>
  <si>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</si>
  <si>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</si>
  <si>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</si>
  <si>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</si>
  <si>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</si>
  <si>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</si>
  <si>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</si>
  <si>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</si>
  <si>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</si>
  <si>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</si>
  <si>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</si>
  <si>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</si>
  <si>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</si>
  <si>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</si>
  <si>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</si>
  <si>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</si>
  <si>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</si>
  <si>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</si>
  <si>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</si>
  <si>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</si>
  <si>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</si>
  <si>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</si>
  <si>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</si>
  <si>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</si>
  <si>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</si>
  <si>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</si>
  <si>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</si>
  <si>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</si>
  <si>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</si>
  <si>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</si>
  <si>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</si>
  <si>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</si>
  <si>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</si>
  <si>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</si>
  <si>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</si>
  <si>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</si>
  <si>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</si>
  <si>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</si>
  <si>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</si>
  <si>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</si>
  <si>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</si>
  <si>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</si>
  <si>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</si>
  <si>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</si>
  <si>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</si>
  <si>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</si>
  <si>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</si>
  <si>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</si>
  <si>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</si>
  <si>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</si>
  <si>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</si>
  <si>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</si>
  <si>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</si>
  <si>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</si>
  <si>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</si>
  <si>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</si>
  <si>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</si>
  <si>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</si>
  <si>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</si>
  <si>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</si>
  <si>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</si>
  <si>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</si>
  <si>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</si>
  <si>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</si>
  <si>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</si>
  <si>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</si>
  <si>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</si>
  <si>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</si>
  <si>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</si>
  <si>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</si>
  <si>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</si>
  <si>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</si>
  <si>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</si>
  <si>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</si>
  <si>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</si>
  <si>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</si>
  <si>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</si>
  <si>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</si>
  <si>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</si>
  <si>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</si>
  <si>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</si>
  <si>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</si>
  <si>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</si>
  <si>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</si>
  <si>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</si>
  <si>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</si>
  <si>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</si>
  <si>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</si>
  <si>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</si>
  <si>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</si>
  <si>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</si>
  <si>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</si>
  <si>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</si>
  <si>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</si>
  <si>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</si>
  <si>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</si>
  <si>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</si>
  <si>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</si>
  <si>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</si>
  <si>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</si>
  <si>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</si>
  <si>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</si>
  <si>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</si>
  <si>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</si>
  <si>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</si>
  <si>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</si>
  <si>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</si>
  <si>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</si>
  <si>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</si>
  <si>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</si>
  <si>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</si>
  <si>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</si>
  <si>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</si>
  <si>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</si>
  <si>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</si>
  <si>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</si>
  <si>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</si>
  <si>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</si>
  <si>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</si>
  <si>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</si>
  <si>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</si>
  <si>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</si>
  <si>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</si>
  <si>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</si>
  <si>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</si>
  <si>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</si>
  <si>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</si>
  <si>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</si>
  <si>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</si>
  <si>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</si>
  <si>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</si>
  <si>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</si>
  <si>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</si>
  <si>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</si>
  <si>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</si>
  <si>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</si>
  <si>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</si>
  <si>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</si>
  <si>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</si>
  <si>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</si>
  <si>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</si>
  <si>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</si>
  <si>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</si>
  <si>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</si>
  <si>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</si>
  <si>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</si>
  <si>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</si>
  <si>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</si>
  <si>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</si>
  <si>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</si>
  <si>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</si>
  <si>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</si>
  <si>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</si>
  <si>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</si>
  <si>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</si>
  <si>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</si>
  <si>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</si>
  <si>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</si>
  <si>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</si>
  <si>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</si>
  <si>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</si>
  <si>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</si>
  <si>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</si>
  <si>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</si>
  <si>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</si>
  <si>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</si>
  <si>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</si>
  <si>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</si>
  <si>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</si>
  <si>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</si>
  <si>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</si>
  <si>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</si>
  <si>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</si>
  <si>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</si>
  <si>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</si>
  <si>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</si>
  <si>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</si>
  <si>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</si>
  <si>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</si>
  <si>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</si>
  <si>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</si>
  <si>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</si>
  <si>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</si>
  <si>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</si>
  <si>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</si>
  <si>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</si>
  <si>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</si>
  <si>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</si>
  <si>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</si>
  <si>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</si>
  <si>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</si>
  <si>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</si>
  <si>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</si>
  <si>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</si>
  <si>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</si>
  <si>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</si>
  <si>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</si>
  <si>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</si>
  <si>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</si>
  <si>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</si>
  <si>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</si>
  <si>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</si>
  <si>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</si>
  <si>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</si>
  <si>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</si>
  <si>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</si>
  <si>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</si>
  <si>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</si>
  <si>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</si>
  <si>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</si>
  <si>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</si>
  <si>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</si>
  <si>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</si>
  <si>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</si>
  <si>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</si>
  <si>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</si>
  <si>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</si>
  <si>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</si>
  <si>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</si>
  <si>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</si>
  <si>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</si>
  <si>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</si>
  <si>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</si>
  <si>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</si>
  <si>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</si>
  <si>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</si>
  <si>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</si>
  <si>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</si>
  <si>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</si>
  <si>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</si>
  <si>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</si>
  <si>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</si>
  <si>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</si>
  <si>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</si>
  <si>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</si>
  <si>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</si>
  <si>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</si>
  <si>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</si>
  <si>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</si>
  <si>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</si>
  <si>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</si>
  <si>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</si>
  <si>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</si>
  <si>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</si>
  <si>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</si>
  <si>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</si>
  <si>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</si>
  <si>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</si>
  <si>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</si>
  <si>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</si>
  <si>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</si>
  <si>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</si>
  <si>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</si>
  <si>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</si>
  <si>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</si>
  <si>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</si>
  <si>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</si>
  <si>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</si>
  <si>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</si>
  <si>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</si>
  <si>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</si>
  <si>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</si>
  <si>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</si>
  <si>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</si>
  <si>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</si>
  <si>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</si>
  <si>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</si>
  <si>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</si>
  <si>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</si>
  <si>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</si>
  <si>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</si>
  <si>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</si>
  <si>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</si>
  <si>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</si>
  <si>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</si>
  <si>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</si>
  <si>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</si>
  <si>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</si>
  <si>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</si>
  <si>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</si>
  <si>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</si>
  <si>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</si>
  <si>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</si>
  <si>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</si>
  <si>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</si>
  <si>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</si>
  <si>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</si>
  <si>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</si>
  <si>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</si>
  <si>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</si>
  <si>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</si>
  <si>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</si>
  <si>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</si>
  <si>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</si>
  <si>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</si>
  <si>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</si>
  <si>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</si>
  <si>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</si>
  <si>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</si>
  <si>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</si>
  <si>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</si>
  <si>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</si>
  <si>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</si>
  <si>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</si>
  <si>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</si>
  <si>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</si>
  <si>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</si>
  <si>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</si>
  <si>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</si>
  <si>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</si>
  <si>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</si>
  <si>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</si>
  <si>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</si>
  <si>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</si>
  <si>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</si>
  <si>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</si>
  <si>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</si>
  <si>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</si>
  <si>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</si>
  <si>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</si>
  <si>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</si>
  <si>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</si>
  <si>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</si>
  <si>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</si>
  <si>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</si>
  <si>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</si>
  <si>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</si>
  <si>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</si>
  <si>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</si>
  <si>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</si>
  <si>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</si>
  <si>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</si>
  <si>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</si>
  <si>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</si>
  <si>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</si>
  <si>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</si>
  <si>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</si>
  <si>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</si>
  <si>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</si>
  <si>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</si>
  <si>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</si>
  <si>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</si>
  <si>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</si>
  <si>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</si>
  <si>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</si>
  <si>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</si>
  <si>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</si>
  <si>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</si>
  <si>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</si>
  <si>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</si>
  <si>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</si>
  <si>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</si>
  <si>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</si>
  <si>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</si>
  <si>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</si>
  <si>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</si>
  <si>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</si>
  <si>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</si>
  <si>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</si>
  <si>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</si>
  <si>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</si>
  <si>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</si>
  <si>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</si>
  <si>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</si>
  <si>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</si>
  <si>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</si>
  <si>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</si>
  <si>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</si>
  <si>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</si>
  <si>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</si>
  <si>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</si>
  <si>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</si>
  <si>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</si>
  <si>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</si>
  <si>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</si>
  <si>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</si>
  <si>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</si>
  <si>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</si>
  <si>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</si>
  <si>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</si>
  <si>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</si>
  <si>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</si>
  <si>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</si>
  <si>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</si>
  <si>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</si>
  <si>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</si>
  <si>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</si>
  <si>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</si>
  <si>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</si>
  <si>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</si>
  <si>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</si>
  <si>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</si>
  <si>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</si>
  <si>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</si>
  <si>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</si>
  <si>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</si>
  <si>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</si>
  <si>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</si>
  <si>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</si>
  <si>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</si>
  <si>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</si>
  <si>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</si>
  <si>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</si>
  <si>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</si>
  <si>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</si>
  <si>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</si>
  <si>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</si>
  <si>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</si>
  <si>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</si>
  <si>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</si>
  <si>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</si>
  <si>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</si>
  <si>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</si>
  <si>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</si>
  <si>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</si>
  <si>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</si>
  <si>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</si>
  <si>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</si>
  <si>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</si>
  <si>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</si>
  <si>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</si>
  <si>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</si>
  <si>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</si>
  <si>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</si>
  <si>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</si>
  <si>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</si>
  <si>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</si>
  <si>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</si>
  <si>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</si>
  <si>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</si>
  <si>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</si>
  <si>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</si>
  <si>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</si>
  <si>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</si>
  <si>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</si>
  <si>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</si>
  <si>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</si>
  <si>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</si>
  <si>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</si>
  <si>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</si>
  <si>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</si>
  <si>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</si>
  <si>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</si>
  <si>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</si>
  <si>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</si>
  <si>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</si>
  <si>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</si>
  <si>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</si>
  <si>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</si>
  <si>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</si>
  <si>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</si>
  <si>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</si>
  <si>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</si>
  <si>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</si>
  <si>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</si>
  <si>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</si>
  <si>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</si>
  <si>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</si>
  <si>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</si>
  <si>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</si>
  <si>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</si>
  <si>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</si>
  <si>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</si>
  <si>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</si>
  <si>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</si>
  <si>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</si>
  <si>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</si>
  <si>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</si>
  <si>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</si>
  <si>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</si>
  <si>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</si>
  <si>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</si>
  <si>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</si>
  <si>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</si>
  <si>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</si>
  <si>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</si>
  <si>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</si>
  <si>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</si>
  <si>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</si>
  <si>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</si>
  <si>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</si>
  <si>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</si>
  <si>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</si>
  <si>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</si>
  <si>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</si>
  <si>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</si>
  <si>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</si>
  <si>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</si>
  <si>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</si>
  <si>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</si>
  <si>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</si>
  <si>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</si>
  <si>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</si>
  <si>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</si>
  <si>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</si>
  <si>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</si>
  <si>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</si>
  <si>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</si>
  <si>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</si>
  <si>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</si>
  <si>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</si>
  <si>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</si>
  <si>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</si>
  <si>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</si>
  <si>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</si>
  <si>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</si>
  <si>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</si>
  <si>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</si>
  <si>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</si>
  <si>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</si>
  <si>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</si>
  <si>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</si>
  <si>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</si>
  <si>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</si>
  <si>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</si>
  <si>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</si>
  <si>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</si>
  <si>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</si>
  <si>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</si>
  <si>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</si>
  <si>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</si>
  <si>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</si>
  <si>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</si>
  <si>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</si>
  <si>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</si>
  <si>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</si>
  <si>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</si>
  <si>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</si>
  <si>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</si>
  <si>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</si>
  <si>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</si>
  <si>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</si>
  <si>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</si>
  <si>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</si>
  <si>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</si>
  <si>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</si>
  <si>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</si>
  <si>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</si>
  <si>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</si>
  <si>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</si>
  <si>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</si>
  <si>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</si>
  <si>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</si>
  <si>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</si>
  <si>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</si>
  <si>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</si>
  <si>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</si>
  <si>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</si>
  <si>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</si>
  <si>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</si>
  <si>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</si>
  <si>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</si>
  <si>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</si>
  <si>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</si>
  <si>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</si>
  <si>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</si>
  <si>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</si>
  <si>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</si>
  <si>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</si>
  <si>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</si>
  <si>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</si>
  <si>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</si>
  <si>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</si>
  <si>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</si>
  <si>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</si>
  <si>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</si>
  <si>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</si>
  <si>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</si>
  <si>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</si>
  <si>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</si>
  <si>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</si>
  <si>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</si>
  <si>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</si>
  <si>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</si>
  <si>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</si>
  <si>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</si>
  <si>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</si>
  <si>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</si>
  <si>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</si>
  <si>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</si>
  <si>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</si>
  <si>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</si>
  <si>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</si>
  <si>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</si>
  <si>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</si>
  <si>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</si>
  <si>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</si>
  <si>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</si>
  <si>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</si>
  <si>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</si>
  <si>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</si>
  <si>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</si>
  <si>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</si>
  <si>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</si>
  <si>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</si>
  <si>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</si>
  <si>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</si>
  <si>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</si>
  <si>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</si>
  <si>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</si>
  <si>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</si>
  <si>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</si>
  <si>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</si>
  <si>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</si>
  <si>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</si>
  <si>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</si>
  <si>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</si>
  <si>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</si>
  <si>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</si>
  <si>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</si>
  <si>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</si>
  <si>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</si>
  <si>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</si>
  <si>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</si>
  <si>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</si>
  <si>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</si>
  <si>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</si>
  <si>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</si>
  <si>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</si>
  <si>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</si>
  <si>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</si>
  <si>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</si>
  <si>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</si>
  <si>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</si>
  <si>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</si>
  <si>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</si>
  <si>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</si>
  <si>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</si>
  <si>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</si>
  <si>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</si>
  <si>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</si>
  <si>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</si>
  <si>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</si>
  <si>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</si>
  <si>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</si>
  <si>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</si>
  <si>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</si>
  <si>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</si>
  <si>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</si>
  <si>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</si>
  <si>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</si>
  <si>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</si>
  <si>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</si>
  <si>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</si>
  <si>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</si>
  <si>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</si>
  <si>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</si>
  <si>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</si>
  <si>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</si>
  <si>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</si>
  <si>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</si>
  <si>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</si>
  <si>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</si>
  <si>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</si>
  <si>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</si>
  <si>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</si>
  <si>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</si>
  <si>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</si>
  <si>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</si>
  <si>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</si>
  <si>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</si>
  <si>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</si>
  <si>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</si>
  <si>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</si>
  <si>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</si>
  <si>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</si>
  <si>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</si>
  <si>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</si>
  <si>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</si>
  <si>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</si>
  <si>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</si>
  <si>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</si>
  <si>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</si>
  <si>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</si>
  <si>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</si>
  <si>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</si>
  <si>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</si>
  <si>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</si>
  <si>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</si>
  <si>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</si>
  <si>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</si>
  <si>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</si>
  <si>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</si>
  <si>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</si>
  <si>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</si>
  <si>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</si>
  <si>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</si>
  <si>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</si>
  <si>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</si>
  <si>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</si>
  <si>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</si>
  <si>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</si>
  <si>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</si>
  <si>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</si>
  <si>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</si>
  <si>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</si>
  <si>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</si>
  <si>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</si>
  <si>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</si>
  <si>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</si>
  <si>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</si>
  <si>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</si>
  <si>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</si>
  <si>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</si>
  <si>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</si>
  <si>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</si>
  <si>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</si>
  <si>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</si>
  <si>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</si>
  <si>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</si>
  <si>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</si>
  <si>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</si>
  <si>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</si>
  <si>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</si>
  <si>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</si>
  <si>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</si>
  <si>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</si>
  <si>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</si>
  <si>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</si>
  <si>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</si>
  <si>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</si>
  <si>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</si>
  <si>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</si>
  <si>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</si>
  <si>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</si>
  <si>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</si>
  <si>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</si>
  <si>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</si>
  <si>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</si>
  <si>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</si>
  <si>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</si>
  <si>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</si>
  <si>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</si>
  <si>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</si>
  <si>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</si>
  <si>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</si>
  <si>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</si>
  <si>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</si>
  <si>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</si>
  <si>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</si>
  <si>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</si>
  <si>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</si>
  <si>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</si>
  <si>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</si>
  <si>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</si>
  <si>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</si>
  <si>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</si>
  <si>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</si>
  <si>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</si>
  <si>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</si>
  <si>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</si>
  <si>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</si>
  <si>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</si>
  <si>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</si>
  <si>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</si>
  <si>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</si>
  <si>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</si>
  <si>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</si>
  <si>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</si>
  <si>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</si>
  <si>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</si>
  <si>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</si>
  <si>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</si>
  <si>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</si>
  <si>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</si>
  <si>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</si>
  <si>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</si>
  <si>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</si>
  <si>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</si>
  <si>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</si>
  <si>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</si>
  <si>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</si>
  <si>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</si>
  <si>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</si>
  <si>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</si>
  <si>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</si>
  <si>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</si>
  <si>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</si>
  <si>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</si>
  <si>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</si>
  <si>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</si>
  <si>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</si>
  <si>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</si>
  <si>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</si>
  <si>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</si>
  <si>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</si>
  <si>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</si>
  <si>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</si>
  <si>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</si>
  <si>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</si>
  <si>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</si>
  <si>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</si>
  <si>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</si>
  <si>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</si>
  <si>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</si>
  <si>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</si>
  <si>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</si>
  <si>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</si>
  <si>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</si>
  <si>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</si>
  <si>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</si>
  <si>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</si>
  <si>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</si>
  <si>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</si>
  <si>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</si>
  <si>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</si>
  <si>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</si>
  <si>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</si>
  <si>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</si>
  <si>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</si>
  <si>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</si>
  <si>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</si>
  <si>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</si>
  <si>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</si>
  <si>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</si>
  <si>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</si>
  <si>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</si>
  <si>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</si>
  <si>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</si>
  <si>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</si>
  <si>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</si>
  <si>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</si>
  <si>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</si>
  <si>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</si>
  <si>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</si>
  <si>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</si>
  <si>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</si>
  <si>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</si>
  <si>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</si>
  <si>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</si>
  <si>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</si>
  <si>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</si>
  <si>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</si>
  <si>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</si>
  <si>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</si>
  <si>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</si>
  <si>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</si>
  <si>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</si>
  <si>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</si>
  <si>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</si>
  <si>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</si>
  <si>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</si>
  <si>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</si>
  <si>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</si>
  <si>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</si>
  <si>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</si>
  <si>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</si>
  <si>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</si>
  <si>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</si>
  <si>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</si>
  <si>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</si>
  <si>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</si>
  <si>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</si>
  <si>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</si>
  <si>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</si>
  <si>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</si>
  <si>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</si>
  <si>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</si>
  <si>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</si>
  <si>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</si>
  <si>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</si>
  <si>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</si>
  <si>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</si>
  <si>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</si>
  <si>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</si>
  <si>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</si>
  <si>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</si>
  <si>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</si>
  <si>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</si>
  <si>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</si>
  <si>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</si>
  <si>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</si>
  <si>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</si>
  <si>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</si>
  <si>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</si>
  <si>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</si>
  <si>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</si>
  <si>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</si>
  <si>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</si>
  <si>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</si>
  <si>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</si>
  <si>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</si>
  <si>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</si>
  <si>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</si>
  <si>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</si>
  <si>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</si>
  <si>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</si>
  <si>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</si>
  <si>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</si>
  <si>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</si>
  <si>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</si>
  <si>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</si>
  <si>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</si>
  <si>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</si>
  <si>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</si>
  <si>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</si>
  <si>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</si>
  <si>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</si>
  <si>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</si>
  <si>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</si>
  <si>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</si>
  <si>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</si>
  <si>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</si>
  <si>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</si>
  <si>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</si>
  <si>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</si>
  <si>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</si>
  <si>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</si>
  <si>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</si>
  <si>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</si>
  <si>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</si>
  <si>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</si>
  <si>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</si>
  <si>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</si>
  <si>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</si>
  <si>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</si>
  <si>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</si>
  <si>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</si>
  <si>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</si>
  <si>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</si>
  <si>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</si>
  <si>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</si>
  <si>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</si>
  <si>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</si>
  <si>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</si>
  <si>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</si>
  <si>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</si>
  <si>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</si>
  <si>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</si>
  <si>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</si>
  <si>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</si>
  <si>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</si>
  <si>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</si>
  <si>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</si>
  <si>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</si>
  <si>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</si>
  <si>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</si>
  <si>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</si>
  <si>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</si>
  <si>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</si>
  <si>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</si>
  <si>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</si>
  <si>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</si>
  <si>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</si>
  <si>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</si>
  <si>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</si>
  <si>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</si>
  <si>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</si>
  <si>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</si>
  <si>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</si>
  <si>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</si>
  <si>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</si>
  <si>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</si>
  <si>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</si>
  <si>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</si>
  <si>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</si>
  <si>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</si>
  <si>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</si>
  <si>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</si>
  <si>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</si>
  <si>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</si>
  <si>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</si>
  <si>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</si>
  <si>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</si>
  <si>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</si>
  <si>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</si>
  <si>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</si>
  <si>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</si>
  <si>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</si>
  <si>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</si>
  <si>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</si>
  <si>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</si>
  <si>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</si>
  <si>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</si>
  <si>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</si>
  <si>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</si>
  <si>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</si>
  <si>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</si>
  <si>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</si>
  <si>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</si>
  <si>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</si>
  <si>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</si>
  <si>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</si>
  <si>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</si>
  <si>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</si>
  <si>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</si>
  <si>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</si>
  <si>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</si>
  <si>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</si>
  <si>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</si>
  <si>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</si>
  <si>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</si>
  <si>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</si>
  <si>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</si>
  <si>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</si>
  <si>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</si>
  <si>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</si>
  <si>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</si>
  <si>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</si>
  <si>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</si>
  <si>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</si>
  <si>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</si>
  <si>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</si>
  <si>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</si>
  <si>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</si>
  <si>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</si>
  <si>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</si>
  <si>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</si>
  <si>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</si>
  <si>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</si>
  <si>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</si>
  <si>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</si>
  <si>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</si>
  <si>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</si>
  <si>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</si>
  <si>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</si>
  <si>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</si>
  <si>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</si>
  <si>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</si>
  <si>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</si>
  <si>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</si>
  <si>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</si>
  <si>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</si>
  <si>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</si>
  <si>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</si>
  <si>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</si>
  <si>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</si>
  <si>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</si>
  <si>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</si>
  <si>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</si>
  <si>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</si>
  <si>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</si>
  <si>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</si>
  <si>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</si>
  <si>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</si>
  <si>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</si>
  <si>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</si>
  <si>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</si>
  <si>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</si>
  <si>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</si>
  <si>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</si>
  <si>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</si>
  <si>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</si>
  <si>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</si>
  <si>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</si>
  <si>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</si>
  <si>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</si>
  <si>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</si>
  <si>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</si>
  <si>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</si>
  <si>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</si>
  <si>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</si>
  <si>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</si>
  <si>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</si>
  <si>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</si>
  <si>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</si>
  <si>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</si>
  <si>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</si>
  <si>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</si>
  <si>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</si>
  <si>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</si>
  <si>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</si>
  <si>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</si>
  <si>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</si>
  <si>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</si>
  <si>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</si>
  <si>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</si>
  <si>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</si>
  <si>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</si>
  <si>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</si>
  <si>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</si>
  <si>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</si>
  <si>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</si>
  <si>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</si>
  <si>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</si>
  <si>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</si>
  <si>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</si>
  <si>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</si>
  <si>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</si>
  <si>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</si>
  <si>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</si>
  <si>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</si>
  <si>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</si>
  <si>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</si>
  <si>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</si>
  <si>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</si>
  <si>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</si>
  <si>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</si>
  <si>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</si>
  <si>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</si>
  <si>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</si>
  <si>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</si>
  <si>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</si>
  <si>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</si>
  <si>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</si>
  <si>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</si>
  <si>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</si>
  <si>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</si>
  <si>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</si>
  <si>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</si>
  <si>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</si>
  <si>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</si>
  <si>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</si>
  <si>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</si>
  <si>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</si>
  <si>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</si>
  <si>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</si>
  <si>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</si>
  <si>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</si>
  <si>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</si>
  <si>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</si>
  <si>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</si>
  <si>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</si>
  <si>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</si>
  <si>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</si>
  <si>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</si>
  <si>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</si>
  <si>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</si>
  <si>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</si>
  <si>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</si>
  <si>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</si>
  <si>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</si>
  <si>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</si>
  <si>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</si>
  <si>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</si>
  <si>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</si>
  <si>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</si>
  <si>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</si>
  <si>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</si>
  <si>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</si>
  <si>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</si>
  <si>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</si>
  <si>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</si>
  <si>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</si>
  <si>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</si>
  <si>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</si>
  <si>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</si>
  <si>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</si>
  <si>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</si>
  <si>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</si>
  <si>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</si>
  <si>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</si>
  <si>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</si>
  <si>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</si>
  <si>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</si>
  <si>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</si>
  <si>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</si>
  <si>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</si>
  <si>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</si>
  <si>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</si>
  <si>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</si>
  <si>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</si>
  <si>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</si>
  <si>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</si>
  <si>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</si>
  <si>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</si>
  <si>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</si>
  <si>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</si>
  <si>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</si>
  <si>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</si>
  <si>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</si>
  <si>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</si>
  <si>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</si>
  <si>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</si>
  <si>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</si>
  <si>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</si>
  <si>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</si>
  <si>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</si>
  <si>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</si>
  <si>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</si>
  <si>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</si>
  <si>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</si>
  <si>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</si>
  <si>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</si>
  <si>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</si>
  <si>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</si>
  <si>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</si>
  <si>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</si>
  <si>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</si>
  <si>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</si>
  <si>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</si>
  <si>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</si>
  <si>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</si>
  <si>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</si>
  <si>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</si>
  <si>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</si>
  <si>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</si>
  <si>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</si>
  <si>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</si>
  <si>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</si>
  <si>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</si>
  <si>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</si>
  <si>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</si>
  <si>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</si>
  <si>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</si>
  <si>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</si>
  <si>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</si>
  <si>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</si>
  <si>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</si>
  <si>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</si>
  <si>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</si>
  <si>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</si>
  <si>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</si>
  <si>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</si>
  <si>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</si>
  <si>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</si>
  <si>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</si>
  <si>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</si>
  <si>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</si>
  <si>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</si>
  <si>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</si>
  <si>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</si>
  <si>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</si>
  <si>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</si>
  <si>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</si>
  <si>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</si>
  <si>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</si>
  <si>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</si>
  <si>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</si>
  <si>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</si>
  <si>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</si>
  <si>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</si>
  <si>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</si>
  <si>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</si>
  <si>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</si>
  <si>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</si>
  <si>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</si>
  <si>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</si>
  <si>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</si>
  <si>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</si>
  <si>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</si>
  <si>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</si>
  <si>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</si>
  <si>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</si>
  <si>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</si>
  <si>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</si>
  <si>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</si>
  <si>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</si>
  <si>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</si>
  <si>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</si>
  <si>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</si>
  <si>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</si>
  <si>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</si>
  <si>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</si>
  <si>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</si>
  <si>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</si>
  <si>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</si>
  <si>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</si>
  <si>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</si>
  <si>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</si>
  <si>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</si>
  <si>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</si>
  <si>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</si>
  <si>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</si>
  <si>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</si>
  <si>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</si>
  <si>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</si>
  <si>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</si>
  <si>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</si>
  <si>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</si>
  <si>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</si>
  <si>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</si>
  <si>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</si>
  <si>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</si>
  <si>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</si>
  <si>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</si>
  <si>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</si>
  <si>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</si>
  <si>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</si>
  <si>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</si>
  <si>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</si>
  <si>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</si>
  <si>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</si>
  <si>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</si>
  <si>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</si>
  <si>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</si>
  <si>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</si>
  <si>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</si>
  <si>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</si>
  <si>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</si>
  <si>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</si>
  <si>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</si>
  <si>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</si>
  <si>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</si>
  <si>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</si>
  <si>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</si>
  <si>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</si>
  <si>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</si>
  <si>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</si>
  <si>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</si>
  <si>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</si>
  <si>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</si>
  <si>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</si>
  <si>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</si>
  <si>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</si>
  <si>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</si>
  <si>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</si>
  <si>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</si>
  <si>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</si>
  <si>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</si>
  <si>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</si>
  <si>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</si>
  <si>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</si>
  <si>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</si>
  <si>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</si>
  <si>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</si>
  <si>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</si>
  <si>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</si>
  <si>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</si>
  <si>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</si>
  <si>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</si>
  <si>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</si>
  <si>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</si>
  <si>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</si>
  <si>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</si>
  <si>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</si>
  <si>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</si>
  <si>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</si>
  <si>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</si>
  <si>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</si>
  <si>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</si>
  <si>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</si>
  <si>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</si>
  <si>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</si>
  <si>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</si>
  <si>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</si>
  <si>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</si>
  <si>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</si>
  <si>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</si>
  <si>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</si>
  <si>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</si>
  <si>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</si>
  <si>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</si>
  <si>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</si>
  <si>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</si>
  <si>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</si>
  <si>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</si>
  <si>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</si>
  <si>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</si>
  <si>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</si>
  <si>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</si>
  <si>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</si>
  <si>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</si>
  <si>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</si>
  <si>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</si>
  <si>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</si>
  <si>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</si>
  <si>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</si>
  <si>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</si>
  <si>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</si>
  <si>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</si>
  <si>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</si>
  <si>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</si>
  <si>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</si>
  <si>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</si>
  <si>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</si>
  <si>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</si>
  <si>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</si>
  <si>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</si>
  <si>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</si>
  <si>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</si>
  <si>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</si>
  <si>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</si>
  <si>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</si>
  <si>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</si>
  <si>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</si>
  <si>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</si>
  <si>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</si>
  <si>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</si>
  <si>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</si>
  <si>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</si>
  <si>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</si>
  <si>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</si>
  <si>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</si>
  <si>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</si>
  <si>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</si>
  <si>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</si>
  <si>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</si>
  <si>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</si>
  <si>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</si>
  <si>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</si>
  <si>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</si>
  <si>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</si>
  <si>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</si>
  <si>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</si>
  <si>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</si>
  <si>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</si>
  <si>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</si>
  <si>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</si>
  <si>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</si>
  <si>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</si>
  <si>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</si>
  <si>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</si>
  <si>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</si>
  <si>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</si>
  <si>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</si>
  <si>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</si>
  <si>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</si>
  <si>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</si>
  <si>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</si>
  <si>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</si>
  <si>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</si>
  <si>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</si>
  <si>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</si>
  <si>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</si>
  <si>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</si>
  <si>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</si>
  <si>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</si>
  <si>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</si>
  <si>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</si>
  <si>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</si>
  <si>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</si>
  <si>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</si>
  <si>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</si>
  <si>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</si>
  <si>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</si>
  <si>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</si>
  <si>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</si>
  <si>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</si>
  <si>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</si>
  <si>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</si>
  <si>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</si>
  <si>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</si>
  <si>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</si>
  <si>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</si>
  <si>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</si>
  <si>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</si>
  <si>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</si>
  <si>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</si>
  <si>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</si>
  <si>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</si>
  <si>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</si>
  <si>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</si>
  <si>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</si>
  <si>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</si>
  <si>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</si>
  <si>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</si>
  <si>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</si>
  <si>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</si>
  <si>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</si>
  <si>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</si>
  <si>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</si>
  <si>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</si>
  <si>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</si>
  <si>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</si>
  <si>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</si>
  <si>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</si>
  <si>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</si>
  <si>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</si>
  <si>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</si>
  <si>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</si>
  <si>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</si>
  <si>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</si>
  <si>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</si>
  <si>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</si>
  <si>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</si>
  <si>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</si>
  <si>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</si>
  <si>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</si>
  <si>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</si>
  <si>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</si>
  <si>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</si>
  <si>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</si>
  <si>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</si>
  <si>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</si>
  <si>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</si>
  <si>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</si>
  <si>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</si>
  <si>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</si>
  <si>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</si>
  <si>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</si>
  <si>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</si>
  <si>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</si>
  <si>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</si>
  <si>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</si>
  <si>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</si>
  <si>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</si>
  <si>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</si>
  <si>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</si>
  <si>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</si>
  <si>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</si>
  <si>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</si>
  <si>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</si>
  <si>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</si>
  <si>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</si>
  <si>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</si>
  <si>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</si>
  <si>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</si>
  <si>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</si>
  <si>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</si>
  <si>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</si>
  <si>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</si>
  <si>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</si>
  <si>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</si>
  <si>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</si>
  <si>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</si>
  <si>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</si>
  <si>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</si>
  <si>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</si>
  <si>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</si>
  <si>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</si>
  <si>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</si>
  <si>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</si>
  <si>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</si>
  <si>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</si>
  <si>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</si>
  <si>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</si>
  <si>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</si>
  <si>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</si>
  <si>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</si>
  <si>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</si>
  <si>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</si>
  <si>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</si>
  <si>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</si>
  <si>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</si>
  <si>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</si>
  <si>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</si>
  <si>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</si>
  <si>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</si>
  <si>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</si>
  <si>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</si>
  <si>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</si>
  <si>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</si>
  <si>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</si>
  <si>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</si>
  <si>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</si>
  <si>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</si>
  <si>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</si>
  <si>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</si>
  <si>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</si>
  <si>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</si>
  <si>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</si>
  <si>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</si>
  <si>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</si>
  <si>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</si>
  <si>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</si>
  <si>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</si>
  <si>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</si>
  <si>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</si>
  <si>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</si>
  <si>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</si>
  <si>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</si>
  <si>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</si>
  <si>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</si>
  <si>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</si>
  <si>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</si>
  <si>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</si>
  <si>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</si>
  <si>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</si>
  <si>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</si>
  <si>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</si>
  <si>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</si>
  <si>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</si>
  <si>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</si>
  <si>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</si>
  <si>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</si>
  <si>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</si>
  <si>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</si>
  <si>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</si>
  <si>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</si>
  <si>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</si>
  <si>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</si>
  <si>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</si>
  <si>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</si>
  <si>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</si>
  <si>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</si>
  <si>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</si>
  <si>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</si>
  <si>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</si>
  <si>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</si>
  <si>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</si>
  <si>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</si>
  <si>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</si>
  <si>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</si>
  <si>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</si>
  <si>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</si>
  <si>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</si>
  <si>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</si>
  <si>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</si>
  <si>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</si>
  <si>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</si>
  <si>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</si>
  <si>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</si>
  <si>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</si>
  <si>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</si>
  <si>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</si>
  <si>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</si>
  <si>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</si>
  <si>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</si>
  <si>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</si>
  <si>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</si>
  <si>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</si>
  <si>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</si>
  <si>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</si>
  <si>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</si>
  <si>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</si>
  <si>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</si>
  <si>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</si>
  <si>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</si>
  <si>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</si>
  <si>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</si>
  <si>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</si>
  <si>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</si>
  <si>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</si>
  <si>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</si>
  <si>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</si>
  <si>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</si>
  <si>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</si>
  <si>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</si>
  <si>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</si>
  <si>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</si>
  <si>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</si>
  <si>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</si>
  <si>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</si>
  <si>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</si>
  <si>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</si>
  <si>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</si>
  <si>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</si>
  <si>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</si>
  <si>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</si>
  <si>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</si>
  <si>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</si>
  <si>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</si>
  <si>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</si>
  <si>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</si>
  <si>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</si>
  <si>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</si>
  <si>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</si>
  <si>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</si>
  <si>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</si>
  <si>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</si>
  <si>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</si>
  <si>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</si>
  <si>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</si>
  <si>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</si>
  <si>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</si>
  <si>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</si>
  <si>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</si>
  <si>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</si>
  <si>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</si>
  <si>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</si>
  <si>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</si>
  <si>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</si>
  <si>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</si>
  <si>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</si>
  <si>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</si>
  <si>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</si>
  <si>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</si>
  <si>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</si>
  <si>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</si>
  <si>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</si>
  <si>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</si>
  <si>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</si>
  <si>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</si>
  <si>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</si>
  <si>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</si>
  <si>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</si>
  <si>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</si>
  <si>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</si>
  <si>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</si>
  <si>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</si>
  <si>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</si>
  <si>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</si>
  <si>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</si>
  <si>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</si>
  <si>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</si>
  <si>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</si>
  <si>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</si>
  <si>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</si>
  <si>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</si>
  <si>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</si>
  <si>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</si>
  <si>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</si>
  <si>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</si>
  <si>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</si>
  <si>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</si>
  <si>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</si>
  <si>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</si>
  <si>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</si>
  <si>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</si>
  <si>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</si>
  <si>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</si>
  <si>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</si>
  <si>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</si>
  <si>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</si>
  <si>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</si>
  <si>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</si>
  <si>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</si>
  <si>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</si>
  <si>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</si>
  <si>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</si>
  <si>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</si>
  <si>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</si>
  <si>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</si>
  <si>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</si>
  <si>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</si>
  <si>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</si>
  <si>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</si>
  <si>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</si>
  <si>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</si>
  <si>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</si>
  <si>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</si>
  <si>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</si>
  <si>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</si>
  <si>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</si>
  <si>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</si>
  <si>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</si>
  <si>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</si>
  <si>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</si>
  <si>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</si>
  <si>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</si>
  <si>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</si>
  <si>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</si>
  <si>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</si>
  <si>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</si>
  <si>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</si>
  <si>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</si>
  <si>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</si>
  <si>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</si>
  <si>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</si>
  <si>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</si>
  <si>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</si>
  <si>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</si>
  <si>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</si>
  <si>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</si>
  <si>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</si>
  <si>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</si>
  <si>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</si>
  <si>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</si>
  <si>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</si>
  <si>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</si>
  <si>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</si>
  <si>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</si>
  <si>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</si>
  <si>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</si>
  <si>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</si>
  <si>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</si>
  <si>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</si>
  <si>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</si>
  <si>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</si>
  <si>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</si>
  <si>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</si>
  <si>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</si>
  <si>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</si>
  <si>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</si>
  <si>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</si>
  <si>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</si>
  <si>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</si>
  <si>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</si>
  <si>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</si>
  <si>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</si>
  <si>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</si>
  <si>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</si>
  <si>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</si>
  <si>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</si>
  <si>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</si>
  <si>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</si>
  <si>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</si>
  <si>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</si>
  <si>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</si>
  <si>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</si>
  <si>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</si>
  <si>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</si>
  <si>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</si>
  <si>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</si>
  <si>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</si>
  <si>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</si>
  <si>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</si>
  <si>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</si>
  <si>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</si>
  <si>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</si>
  <si>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</si>
  <si>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</si>
  <si>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</si>
  <si>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</si>
  <si>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</si>
  <si>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</si>
  <si>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</si>
  <si>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</si>
  <si>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</si>
  <si>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</si>
  <si>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</si>
  <si>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</si>
  <si>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</si>
  <si>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</si>
  <si>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</si>
  <si>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</si>
  <si>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</si>
  <si>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</si>
  <si>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</si>
  <si>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</si>
  <si>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</si>
  <si>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</si>
  <si>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</si>
  <si>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</si>
  <si>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</si>
  <si>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</si>
  <si>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</si>
  <si>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</si>
  <si>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</si>
  <si>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</si>
  <si>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</si>
  <si>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</si>
  <si>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</si>
  <si>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</si>
  <si>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</si>
  <si>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</si>
  <si>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</si>
  <si>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</si>
  <si>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</si>
  <si>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</si>
  <si>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</si>
  <si>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</si>
  <si>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</si>
  <si>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</si>
  <si>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</si>
  <si>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</si>
  <si>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</si>
  <si>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</si>
  <si>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</si>
  <si>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</si>
  <si>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</si>
  <si>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</si>
  <si>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</si>
  <si>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</si>
  <si>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</si>
  <si>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</si>
  <si>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</si>
  <si>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</si>
  <si>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</si>
  <si>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</si>
  <si>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</si>
  <si>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</si>
  <si>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</si>
  <si>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</si>
  <si>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</si>
  <si>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</si>
  <si>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</si>
  <si>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</si>
  <si>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</si>
  <si>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</si>
  <si>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</si>
  <si>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</si>
  <si>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</si>
  <si>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</si>
  <si>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</si>
  <si>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</si>
  <si>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</si>
  <si>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</si>
  <si>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</si>
  <si>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</si>
  <si>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</si>
  <si>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</si>
  <si>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</si>
  <si>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</si>
  <si>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</si>
  <si>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</si>
  <si>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</si>
  <si>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</si>
  <si>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</si>
  <si>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</si>
  <si>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</si>
  <si>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</si>
  <si>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</si>
  <si>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</si>
  <si>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</si>
  <si>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</si>
  <si>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</si>
  <si>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</si>
  <si>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</si>
  <si>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</si>
  <si>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</si>
  <si>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</si>
  <si>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</si>
  <si>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</si>
  <si>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</si>
  <si>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</si>
  <si>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</si>
  <si>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</si>
  <si>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</si>
  <si>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</si>
  <si>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</si>
  <si>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</si>
  <si>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</si>
  <si>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</si>
  <si>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</si>
  <si>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</si>
  <si>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</si>
  <si>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</si>
  <si>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</si>
  <si>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</si>
  <si>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</si>
  <si>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</si>
  <si>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</si>
  <si>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</si>
  <si>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</si>
  <si>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</si>
  <si>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</si>
  <si>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</si>
  <si>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</si>
  <si>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</si>
  <si>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</si>
  <si>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</si>
  <si>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</si>
  <si>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</si>
  <si>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</si>
  <si>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</si>
  <si>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</si>
  <si>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</si>
  <si>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</si>
  <si>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</si>
  <si>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</si>
  <si>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</si>
  <si>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</si>
  <si>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</si>
  <si>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</si>
  <si>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</si>
  <si>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</si>
  <si>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</si>
  <si>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</si>
  <si>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</si>
  <si>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</si>
  <si>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</si>
  <si>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</si>
  <si>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</si>
  <si>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</si>
  <si>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</si>
  <si>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</si>
  <si>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</si>
  <si>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</si>
  <si>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</si>
  <si>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</si>
  <si>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</si>
  <si>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</si>
  <si>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</si>
  <si>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</si>
  <si>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</si>
  <si>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</si>
  <si>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</si>
  <si>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</si>
  <si>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</si>
  <si>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</si>
  <si>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</si>
  <si>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</si>
  <si>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</si>
  <si>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</si>
  <si>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</si>
  <si>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</si>
  <si>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</si>
  <si>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</si>
  <si>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</si>
  <si>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</si>
  <si>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</si>
  <si>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</si>
  <si>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</si>
  <si>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</si>
  <si>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</si>
  <si>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</si>
  <si>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</si>
  <si>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</si>
  <si>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</si>
  <si>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</si>
  <si>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</si>
  <si>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</si>
  <si>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</si>
  <si>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</si>
  <si>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</si>
  <si>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</si>
  <si>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</si>
  <si>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</si>
  <si>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</si>
  <si>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</si>
  <si>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</si>
  <si>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</si>
  <si>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</si>
  <si>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</si>
  <si>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</si>
  <si>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</si>
  <si>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</si>
  <si>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</si>
  <si>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</si>
  <si>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</si>
  <si>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</si>
  <si>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</si>
  <si>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</si>
  <si>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</si>
  <si>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</si>
  <si>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</si>
  <si>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</si>
  <si>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</si>
  <si>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</si>
  <si>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</si>
  <si>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</si>
  <si>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</si>
  <si>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</si>
  <si>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</si>
  <si>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</si>
  <si>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</si>
  <si>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</si>
  <si>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</si>
  <si>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</si>
  <si>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</si>
  <si>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</si>
  <si>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</si>
  <si>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</si>
  <si>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</si>
  <si>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</si>
  <si>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</si>
  <si>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</si>
  <si>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</si>
  <si>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</si>
  <si>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</si>
  <si>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</si>
  <si>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</si>
  <si>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</si>
  <si>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</si>
  <si>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</si>
  <si>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</si>
  <si>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</si>
  <si>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</si>
  <si>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</si>
  <si>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</si>
  <si>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</si>
  <si>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</si>
  <si>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</si>
  <si>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</si>
  <si>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</si>
  <si>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</si>
  <si>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</si>
  <si>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</si>
  <si>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</si>
  <si>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</si>
  <si>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</si>
  <si>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</si>
  <si>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</si>
  <si>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</si>
  <si>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</si>
  <si>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</si>
  <si>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</si>
  <si>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</si>
  <si>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</si>
  <si>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</si>
  <si>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</si>
  <si>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</si>
  <si>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</si>
  <si>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</si>
  <si>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</si>
  <si>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</si>
  <si>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</si>
  <si>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</si>
  <si>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</si>
  <si>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</si>
  <si>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</si>
  <si>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</si>
  <si>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</si>
  <si>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</si>
  <si>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</si>
  <si>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</si>
  <si>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</si>
  <si>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</si>
  <si>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</si>
  <si>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</si>
  <si>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</si>
  <si>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</si>
  <si>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</si>
  <si>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</si>
  <si>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</si>
  <si>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</si>
  <si>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</si>
  <si>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</si>
  <si>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</si>
  <si>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</si>
  <si>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</si>
  <si>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</si>
  <si>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</si>
  <si>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</si>
  <si>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</si>
  <si>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</si>
  <si>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</si>
  <si>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</si>
  <si>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</si>
  <si>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</si>
  <si>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</si>
  <si>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</si>
  <si>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</si>
  <si>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</si>
  <si>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</si>
  <si>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</si>
  <si>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</si>
  <si>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</si>
  <si>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</si>
  <si>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</si>
  <si>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</si>
  <si>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</si>
  <si>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</si>
  <si>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</si>
  <si>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</si>
  <si>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</si>
  <si>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</si>
  <si>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</si>
  <si>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</si>
  <si>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</si>
  <si>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</si>
  <si>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</si>
  <si>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</si>
  <si>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</si>
  <si>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</si>
  <si>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</si>
  <si>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</si>
  <si>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</si>
  <si>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</si>
  <si>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</si>
  <si>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</si>
  <si>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</si>
  <si>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</si>
  <si>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</si>
  <si>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</si>
  <si>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</si>
  <si>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</si>
  <si>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</si>
  <si>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</si>
  <si>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</si>
  <si>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</si>
  <si>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</si>
  <si>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</si>
  <si>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</si>
  <si>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</si>
  <si>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</si>
  <si>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</si>
  <si>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</si>
  <si>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</si>
  <si>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</si>
  <si>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</si>
  <si>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</si>
  <si>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</si>
  <si>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</si>
  <si>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</si>
  <si>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</si>
  <si>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</si>
  <si>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</si>
  <si>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</si>
  <si>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</si>
  <si>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</si>
  <si>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</si>
  <si>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</si>
  <si>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</si>
  <si>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</si>
  <si>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</si>
  <si>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</si>
  <si>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</si>
  <si>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</si>
  <si>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</si>
  <si>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</si>
  <si>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</si>
  <si>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</si>
  <si>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</si>
  <si>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</si>
  <si>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</si>
  <si>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</si>
  <si>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</si>
  <si>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</si>
  <si>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</si>
  <si>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</si>
  <si>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</si>
  <si>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</si>
  <si>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</si>
  <si>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</si>
  <si>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</si>
  <si>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</si>
  <si>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</si>
  <si>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</si>
  <si>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</si>
  <si>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</si>
  <si>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</si>
  <si>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</si>
  <si>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</si>
  <si>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</si>
  <si>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</si>
  <si>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</si>
  <si>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</si>
  <si>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</si>
  <si>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</si>
  <si>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</si>
  <si>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</si>
  <si>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</si>
  <si>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</si>
  <si>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</si>
  <si>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</si>
  <si>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</si>
  <si>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</si>
  <si>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</si>
  <si>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</si>
  <si>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</si>
  <si>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</si>
  <si>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</si>
  <si>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</si>
  <si>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</si>
  <si>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</si>
  <si>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</si>
  <si>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</si>
  <si>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</si>
  <si>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</si>
  <si>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</si>
  <si>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</si>
  <si>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</si>
  <si>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</si>
  <si>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</si>
  <si>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</si>
  <si>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</si>
  <si>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</si>
  <si>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</si>
  <si>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</si>
  <si>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</si>
  <si>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</si>
  <si>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</si>
  <si>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</si>
  <si>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</si>
  <si>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</si>
  <si>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</si>
  <si>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</si>
  <si>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</si>
  <si>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</si>
  <si>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</si>
  <si>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</si>
  <si>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</si>
  <si>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</si>
  <si>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</si>
  <si>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</si>
  <si>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</si>
  <si>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</si>
  <si>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</si>
  <si>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</si>
  <si>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</si>
  <si>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</si>
  <si>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</si>
  <si>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</si>
  <si>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</si>
  <si>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</si>
  <si>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</si>
  <si>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</si>
  <si>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</si>
  <si>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</si>
  <si>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</si>
  <si>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</si>
  <si>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</si>
  <si>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</si>
  <si>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</si>
  <si>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</si>
  <si>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</si>
  <si>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</si>
  <si>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</si>
  <si>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</si>
  <si>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</si>
  <si>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</si>
  <si>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</si>
  <si>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</si>
  <si>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</si>
  <si>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</si>
  <si>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</si>
  <si>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</si>
  <si>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</si>
  <si>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</si>
  <si>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</si>
  <si>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</si>
  <si>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</si>
  <si>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</si>
  <si>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</si>
  <si>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</si>
  <si>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</si>
  <si>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</si>
  <si>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</si>
  <si>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</si>
  <si>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</si>
  <si>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</si>
  <si>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</si>
  <si>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</si>
  <si>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</si>
  <si>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</si>
  <si>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</si>
  <si>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</si>
  <si>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</si>
  <si>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</si>
  <si>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</si>
  <si>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</si>
  <si>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</si>
  <si>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</si>
  <si>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</si>
  <si>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</si>
  <si>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</si>
  <si>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</si>
  <si>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</si>
  <si>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</si>
  <si>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</si>
  <si>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</si>
  <si>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</si>
  <si>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</si>
  <si>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</si>
  <si>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</si>
  <si>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</si>
  <si>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</si>
  <si>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</si>
  <si>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</si>
  <si>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</si>
  <si>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</si>
  <si>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</si>
  <si>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</si>
  <si>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</si>
  <si>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</si>
  <si>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</si>
  <si>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</si>
  <si>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</si>
  <si>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</si>
  <si>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</si>
  <si>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</si>
  <si>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</si>
  <si>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</si>
  <si>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</si>
  <si>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</si>
  <si>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</si>
  <si>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</si>
  <si>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</si>
  <si>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</si>
  <si>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</si>
  <si>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</si>
  <si>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</si>
  <si>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</si>
  <si>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</si>
  <si>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</si>
  <si>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</si>
  <si>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</si>
  <si>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</si>
  <si>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</si>
  <si>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</si>
  <si>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</si>
  <si>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</si>
  <si>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</si>
  <si>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</si>
  <si>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</si>
  <si>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</si>
  <si>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</si>
  <si>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</si>
  <si>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</si>
  <si>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</si>
  <si>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</si>
  <si>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</si>
  <si>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</si>
  <si>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</si>
  <si>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</si>
  <si>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</si>
  <si>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</si>
  <si>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</si>
  <si>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</si>
  <si>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</si>
  <si>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</si>
  <si>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</si>
  <si>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</si>
  <si>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</si>
  <si>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</si>
  <si>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</si>
  <si>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</si>
  <si>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</si>
  <si>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</si>
  <si>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</si>
  <si>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</si>
  <si>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</si>
  <si>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</si>
  <si>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</si>
  <si>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</si>
  <si>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</si>
  <si>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</si>
  <si>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</si>
  <si>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</si>
  <si>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</si>
  <si>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</si>
  <si>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</si>
  <si>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</si>
  <si>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</si>
  <si>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</si>
  <si>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</si>
  <si>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</si>
  <si>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</si>
  <si>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</si>
  <si>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</si>
  <si>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</si>
  <si>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</si>
  <si>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</si>
  <si>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</si>
  <si>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</si>
  <si>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</si>
  <si>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</si>
  <si>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</si>
  <si>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</si>
  <si>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</si>
  <si>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</si>
  <si>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</si>
  <si>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</si>
  <si>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</si>
  <si>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</si>
  <si>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</si>
  <si>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</si>
  <si>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</si>
  <si>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</si>
  <si>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</si>
  <si>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</si>
  <si>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</si>
  <si>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</si>
  <si>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</si>
  <si>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</si>
  <si>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</si>
  <si>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</si>
  <si>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</si>
  <si>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</si>
  <si>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</si>
  <si>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</si>
  <si>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</si>
  <si>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</si>
  <si>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</si>
  <si>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</si>
  <si>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</si>
  <si>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</si>
  <si>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</si>
  <si>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</si>
  <si>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</si>
  <si>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</si>
  <si>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</si>
  <si>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</si>
  <si>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</si>
  <si>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</si>
  <si>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</si>
  <si>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</si>
  <si>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</si>
  <si>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</si>
  <si>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</si>
  <si>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</si>
  <si>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</si>
  <si>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</si>
  <si>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</si>
  <si>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</si>
  <si>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</si>
  <si>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</si>
  <si>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</si>
  <si>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</si>
  <si>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</si>
  <si>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</si>
  <si>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</si>
  <si>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</si>
  <si>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</si>
  <si>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</si>
  <si>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</si>
  <si>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</si>
  <si>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</si>
  <si>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</si>
  <si>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</si>
  <si>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</si>
  <si>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</si>
  <si>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</si>
  <si>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</si>
  <si>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</si>
  <si>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</si>
  <si>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</si>
  <si>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</si>
  <si>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</si>
  <si>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</si>
  <si>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</si>
  <si>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</si>
  <si>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</si>
  <si>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</si>
  <si>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</si>
  <si>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</si>
  <si>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</si>
  <si>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</si>
  <si>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</si>
  <si>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</si>
  <si>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</si>
  <si>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</si>
  <si>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</si>
  <si>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</si>
  <si>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</si>
  <si>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</si>
  <si>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</si>
  <si>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</si>
  <si>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</si>
  <si>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</si>
  <si>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</si>
  <si>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</si>
  <si>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</si>
  <si>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</si>
  <si>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</si>
  <si>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</si>
  <si>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</si>
  <si>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</si>
  <si>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</si>
  <si>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</si>
  <si>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</si>
  <si>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</si>
  <si>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</si>
  <si>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</si>
  <si>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</si>
  <si>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</si>
  <si>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</si>
  <si>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</si>
  <si>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</si>
  <si>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</si>
  <si>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</si>
  <si>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</si>
  <si>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</si>
  <si>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</si>
  <si>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</si>
  <si>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</si>
  <si>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</si>
  <si>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</si>
  <si>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</si>
  <si>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</si>
  <si>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</si>
  <si>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</si>
  <si>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</si>
  <si>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</si>
  <si>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</si>
  <si>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</si>
  <si>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</si>
  <si>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</si>
  <si>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</si>
  <si>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</si>
  <si>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</si>
  <si>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</si>
  <si>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</si>
  <si>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</si>
  <si>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</si>
  <si>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</si>
  <si>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</si>
  <si>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</si>
  <si>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</si>
  <si>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</si>
  <si>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</si>
  <si>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</si>
  <si>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</si>
  <si>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</si>
  <si>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</si>
  <si>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</si>
  <si>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</si>
  <si>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</si>
  <si>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</si>
  <si>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</si>
  <si>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</si>
  <si>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</si>
  <si>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</si>
  <si>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</si>
  <si>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</si>
  <si>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</si>
  <si>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</si>
  <si>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</si>
  <si>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</si>
  <si>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</si>
  <si>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</si>
  <si>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</si>
  <si>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</si>
  <si>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</si>
  <si>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</si>
  <si>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</si>
  <si>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</si>
  <si>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</si>
  <si>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</si>
  <si>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</si>
  <si>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</si>
  <si>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</si>
  <si>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</si>
  <si>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</si>
  <si>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</si>
  <si>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</si>
  <si>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</si>
  <si>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</si>
  <si>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</si>
  <si>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</si>
  <si>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</si>
  <si>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</si>
  <si>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</si>
  <si>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</si>
  <si>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</si>
  <si>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</si>
  <si>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</si>
  <si>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</si>
  <si>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</si>
  <si>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</si>
  <si>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</si>
  <si>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</si>
  <si>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</si>
  <si>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</si>
  <si>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</si>
  <si>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</si>
  <si>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</si>
  <si>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</si>
  <si>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</si>
  <si>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</si>
  <si>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</si>
  <si>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</si>
  <si>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</si>
  <si>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</si>
  <si>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</si>
  <si>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</si>
  <si>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</si>
  <si>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</si>
  <si>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</si>
  <si>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</si>
  <si>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</si>
  <si>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</si>
  <si>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</si>
  <si>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</si>
  <si>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</si>
  <si>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</si>
  <si>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</si>
  <si>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</si>
  <si>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</si>
  <si>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</si>
  <si>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</si>
  <si>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</si>
  <si>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</si>
  <si>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</si>
  <si>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</si>
  <si>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</si>
  <si>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</si>
  <si>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</si>
  <si>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</si>
  <si>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</si>
  <si>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</si>
  <si>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</si>
  <si>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</si>
  <si>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</si>
  <si>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</si>
  <si>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</si>
  <si>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</si>
  <si>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</si>
  <si>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</si>
  <si>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</si>
  <si>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</si>
  <si>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</si>
  <si>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</si>
  <si>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</si>
  <si>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</si>
  <si>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</si>
  <si>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</si>
  <si>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</si>
  <si>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</si>
  <si>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</si>
  <si>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</si>
  <si>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</si>
  <si>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</si>
  <si>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</si>
  <si>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</si>
  <si>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</si>
  <si>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</si>
  <si>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</si>
  <si>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</si>
  <si>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</si>
  <si>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</si>
  <si>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</si>
  <si>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</si>
  <si>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</si>
  <si>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</si>
  <si>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</si>
  <si>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</si>
  <si>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</si>
  <si>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</si>
  <si>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</si>
  <si>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</si>
  <si>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</si>
  <si>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</si>
  <si>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</si>
  <si>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</si>
  <si>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</si>
  <si>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</si>
  <si>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</si>
  <si>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</si>
  <si>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</si>
  <si>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</si>
  <si>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</si>
  <si>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</si>
  <si>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</si>
  <si>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</si>
  <si>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</si>
  <si>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</si>
  <si>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</si>
  <si>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</si>
  <si>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</si>
  <si>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</si>
  <si>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</si>
  <si>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</si>
  <si>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</si>
  <si>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</si>
  <si>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</si>
  <si>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</si>
  <si>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</si>
  <si>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</si>
  <si>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</si>
  <si>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</si>
  <si>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</si>
  <si>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</si>
  <si>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</si>
  <si>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</si>
  <si>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</si>
  <si>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</si>
  <si>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</si>
  <si>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</si>
  <si>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</si>
  <si>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</si>
  <si>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</si>
  <si>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</si>
  <si>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</si>
  <si>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</si>
  <si>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</si>
  <si>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</si>
  <si>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</si>
  <si>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</si>
  <si>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</si>
  <si>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</si>
  <si>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</si>
  <si>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</si>
  <si>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</si>
  <si>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</si>
  <si>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</si>
  <si>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</si>
  <si>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</si>
  <si>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</si>
  <si>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</si>
  <si>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</si>
  <si>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</si>
  <si>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</si>
  <si>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</si>
  <si>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</si>
  <si>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</si>
  <si>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</si>
  <si>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</si>
  <si>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</si>
  <si>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</si>
  <si>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</si>
  <si>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</si>
  <si>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</si>
  <si>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</si>
  <si>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</si>
  <si>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</si>
  <si>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</si>
  <si>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</si>
  <si>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</si>
  <si>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</si>
  <si>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</si>
  <si>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</si>
  <si>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</si>
  <si>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</si>
  <si>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</si>
  <si>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</si>
  <si>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</si>
  <si>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</si>
  <si>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</si>
  <si>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</si>
  <si>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</si>
  <si>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</si>
  <si>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</si>
  <si>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</si>
  <si>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</si>
  <si>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</si>
  <si>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</si>
  <si>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</si>
  <si>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</si>
  <si>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</si>
  <si>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</si>
  <si>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</si>
  <si>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</si>
  <si>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</si>
  <si>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</si>
  <si>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</si>
  <si>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</si>
  <si>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</si>
  <si>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</si>
  <si>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</si>
  <si>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</si>
  <si>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</si>
  <si>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</si>
  <si>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</si>
  <si>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</si>
  <si>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</si>
  <si>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</si>
  <si>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</si>
  <si>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</si>
  <si>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</si>
  <si>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</si>
  <si>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</si>
  <si>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</si>
  <si>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</si>
  <si>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</si>
  <si>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</si>
  <si>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</si>
  <si>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</si>
  <si>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</si>
  <si>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</si>
  <si>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</si>
  <si>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</si>
  <si>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</si>
  <si>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</si>
  <si>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</si>
  <si>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</si>
  <si>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</si>
  <si>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</si>
  <si>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</si>
  <si>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</si>
  <si>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</si>
  <si>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</si>
  <si>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</si>
  <si>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</si>
  <si>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</si>
  <si>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</si>
  <si>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</si>
  <si>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</si>
  <si>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</si>
  <si>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</si>
  <si>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</si>
  <si>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</si>
  <si>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</si>
  <si>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</si>
  <si>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</si>
  <si>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</si>
  <si>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</si>
  <si>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</si>
  <si>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</si>
  <si>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</si>
  <si>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</si>
  <si>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</si>
  <si>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</si>
  <si>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</si>
  <si>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</si>
  <si>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</si>
  <si>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</si>
  <si>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</si>
  <si>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</si>
  <si>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</si>
  <si>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</si>
  <si>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</si>
  <si>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</si>
  <si>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</si>
  <si>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</si>
  <si>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</si>
  <si>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</si>
  <si>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</si>
  <si>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</si>
  <si>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</si>
  <si>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</si>
  <si>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</si>
  <si>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</si>
  <si>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</si>
  <si>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</si>
  <si>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</si>
  <si>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</si>
  <si>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</si>
  <si>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</si>
  <si>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</si>
  <si>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</si>
  <si>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</si>
  <si>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</si>
  <si>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</si>
  <si>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</si>
  <si>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</si>
  <si>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</si>
  <si>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</si>
  <si>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</si>
  <si>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</si>
  <si>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</si>
  <si>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</si>
  <si>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</si>
  <si>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</si>
  <si>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</si>
  <si>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</si>
  <si>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</si>
  <si>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</si>
  <si>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</si>
  <si>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</si>
  <si>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</si>
  <si>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</si>
  <si>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</si>
  <si>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</si>
  <si>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</si>
  <si>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</si>
  <si>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</si>
  <si>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</si>
  <si>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</si>
  <si>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</si>
  <si>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</si>
  <si>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</si>
  <si>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</si>
  <si>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</si>
  <si>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</si>
  <si>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</si>
  <si>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</si>
  <si>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</si>
  <si>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</si>
  <si>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</si>
  <si>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</si>
  <si>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</si>
  <si>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</si>
  <si>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</si>
  <si>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</si>
  <si>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</si>
  <si>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</si>
  <si>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</si>
  <si>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</si>
  <si>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</si>
  <si>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</si>
  <si>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</si>
  <si>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</si>
  <si>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</si>
  <si>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</si>
  <si>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</si>
  <si>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</si>
  <si>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</si>
  <si>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</si>
  <si>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</si>
  <si>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</si>
  <si>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</si>
  <si>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</si>
  <si>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</si>
  <si>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</si>
  <si>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</si>
  <si>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</si>
  <si>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</si>
  <si>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</si>
  <si>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</si>
  <si>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</si>
  <si>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</si>
  <si>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</si>
  <si>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</si>
  <si>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</si>
  <si>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</si>
  <si>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</si>
  <si>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</si>
  <si>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</si>
  <si>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</si>
  <si>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</si>
  <si>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</si>
  <si>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</si>
  <si>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</si>
  <si>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</si>
  <si>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</si>
  <si>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</si>
  <si>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</si>
  <si>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</si>
  <si>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</si>
  <si>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</si>
  <si>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</si>
  <si>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</si>
  <si>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</si>
  <si>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</si>
  <si>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</si>
  <si>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</si>
  <si>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</si>
  <si>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</si>
  <si>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</si>
  <si>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</si>
  <si>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</si>
  <si>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</si>
  <si>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</si>
  <si>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</si>
  <si>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</si>
  <si>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</si>
  <si>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</si>
  <si>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</si>
  <si>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</si>
  <si>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</si>
  <si>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</si>
  <si>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</si>
  <si>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</si>
  <si>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</si>
  <si>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</si>
  <si>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</si>
  <si>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</si>
  <si>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</si>
  <si>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</si>
  <si>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</si>
  <si>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</si>
  <si>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</si>
  <si>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</si>
  <si>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</si>
  <si>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</si>
  <si>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</si>
  <si>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</si>
  <si>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</si>
  <si>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</si>
  <si>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</si>
  <si>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</si>
  <si>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</si>
  <si>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</si>
  <si>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</si>
  <si>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</si>
  <si>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</si>
  <si>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</si>
  <si>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</si>
  <si>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</si>
  <si>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</si>
  <si>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</si>
  <si>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</si>
  <si>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</si>
  <si>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</si>
  <si>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</si>
  <si>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</si>
  <si>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</si>
  <si>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</si>
  <si>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</si>
  <si>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</si>
  <si>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</si>
  <si>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</si>
  <si>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</si>
  <si>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</si>
  <si>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</si>
  <si>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</si>
  <si>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</si>
  <si>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</si>
  <si>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</si>
  <si>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</si>
  <si>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</si>
  <si>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</si>
  <si>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</si>
  <si>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</si>
  <si>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</si>
  <si>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</si>
  <si>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</si>
  <si>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</si>
  <si>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</si>
  <si>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</si>
  <si>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</si>
  <si>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</si>
  <si>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</si>
  <si>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</si>
  <si>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</si>
  <si>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</si>
  <si>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</si>
  <si>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</si>
  <si>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</si>
  <si>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</si>
  <si>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</si>
  <si>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</si>
  <si>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</si>
  <si>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</si>
  <si>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</si>
  <si>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</si>
  <si>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</si>
  <si>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</si>
  <si>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</si>
  <si>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</si>
  <si>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</si>
  <si>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</si>
  <si>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</si>
  <si>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</si>
  <si>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</si>
  <si>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</si>
  <si>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</si>
  <si>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</si>
  <si>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</si>
  <si>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</si>
  <si>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</si>
  <si>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</si>
  <si>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</si>
  <si>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</si>
  <si>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</si>
  <si>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</si>
  <si>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</si>
  <si>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</si>
  <si>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</si>
  <si>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</si>
  <si>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</si>
  <si>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</si>
  <si>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</si>
  <si>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</si>
  <si>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</si>
  <si>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</si>
  <si>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</si>
  <si>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</si>
  <si>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</si>
  <si>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</si>
  <si>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</si>
  <si>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</si>
  <si>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</si>
  <si>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</si>
  <si>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</si>
  <si>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</si>
  <si>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</si>
  <si>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</si>
  <si>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</si>
  <si>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</si>
  <si>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</si>
  <si>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</si>
  <si>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</si>
  <si>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</si>
  <si>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</si>
  <si>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</si>
  <si>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</si>
  <si>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</si>
  <si>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</si>
  <si>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</si>
  <si>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</si>
  <si>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</si>
  <si>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</si>
  <si>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</si>
  <si>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</si>
  <si>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</si>
  <si>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</si>
  <si>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</si>
  <si>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</si>
  <si>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</si>
  <si>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</si>
  <si>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</si>
  <si>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</si>
  <si>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</si>
  <si>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</si>
  <si>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</si>
  <si>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</si>
  <si>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</si>
  <si>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</si>
  <si>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</si>
  <si>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</si>
  <si>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</si>
  <si>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</si>
  <si>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</si>
  <si>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</si>
  <si>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</si>
  <si>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</si>
  <si>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</si>
  <si>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</si>
  <si>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</si>
  <si>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</si>
  <si>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</si>
  <si>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</si>
  <si>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</si>
  <si>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</si>
  <si>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</si>
  <si>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</si>
  <si>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</si>
  <si>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</si>
  <si>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</si>
  <si>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</si>
  <si>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</si>
  <si>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</si>
  <si>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</si>
  <si>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</si>
  <si>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</si>
  <si>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</si>
  <si>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</si>
  <si>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</si>
  <si>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</si>
  <si>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</si>
  <si>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</si>
  <si>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</si>
  <si>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</si>
  <si>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</si>
  <si>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</si>
  <si>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</si>
  <si>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</si>
  <si>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</si>
  <si>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</si>
  <si>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</si>
  <si>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</si>
  <si>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</si>
  <si>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</si>
  <si>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</si>
  <si>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</si>
  <si>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</si>
  <si>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</si>
  <si>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</si>
  <si>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</si>
  <si>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</si>
  <si>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</si>
  <si>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</si>
  <si>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</si>
  <si>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</si>
  <si>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</si>
  <si>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</si>
  <si>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</si>
  <si>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</si>
  <si>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</si>
  <si>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</si>
  <si>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</si>
  <si>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</si>
  <si>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</si>
  <si>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</si>
  <si>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</si>
  <si>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</si>
  <si>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</si>
  <si>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</si>
  <si>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</si>
  <si>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</si>
  <si>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</si>
  <si>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</si>
  <si>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</si>
  <si>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</si>
  <si>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</si>
  <si>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</si>
  <si>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</si>
  <si>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</si>
  <si>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</si>
  <si>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</si>
  <si>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</si>
  <si>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</si>
  <si>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</si>
  <si>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</si>
  <si>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</si>
  <si>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</si>
  <si>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</si>
  <si>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</si>
  <si>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</si>
  <si>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</si>
  <si>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</si>
  <si>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</si>
  <si>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</si>
  <si>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</si>
  <si>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</si>
  <si>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</si>
  <si>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</si>
  <si>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</si>
  <si>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</si>
  <si>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</si>
  <si>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</si>
  <si>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</si>
  <si>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</si>
  <si>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</si>
  <si>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</si>
  <si>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</si>
  <si>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</si>
  <si>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</si>
  <si>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</si>
  <si>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</si>
  <si>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</si>
  <si>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</si>
  <si>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</si>
  <si>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</si>
  <si>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</si>
  <si>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</si>
  <si>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</si>
  <si>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</si>
  <si>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</si>
  <si>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</si>
  <si>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</si>
  <si>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</si>
  <si>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</si>
  <si>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</si>
  <si>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</si>
  <si>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</si>
  <si>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</si>
  <si>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</si>
  <si>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</si>
  <si>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</si>
  <si>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</si>
  <si>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</si>
  <si>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</si>
  <si>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</si>
  <si>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</si>
  <si>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</si>
  <si>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</si>
  <si>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</si>
  <si>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</si>
  <si>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</si>
  <si>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</si>
  <si>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</si>
  <si>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</si>
  <si>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</si>
  <si>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</si>
  <si>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</si>
  <si>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</si>
  <si>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</si>
  <si>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</si>
  <si>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</si>
  <si>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</si>
  <si>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</si>
  <si>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</si>
  <si>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</si>
  <si>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</si>
  <si>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</si>
  <si>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</si>
  <si>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</si>
  <si>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</si>
  <si>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</si>
  <si>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</si>
  <si>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</si>
  <si>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</si>
  <si>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</si>
  <si>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</si>
  <si>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</si>
  <si>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</si>
  <si>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</si>
  <si>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</si>
  <si>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</si>
  <si>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</si>
  <si>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</si>
  <si>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</si>
  <si>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</si>
  <si>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</si>
  <si>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</si>
  <si>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</si>
  <si>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</si>
  <si>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</si>
  <si>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</si>
  <si>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</si>
  <si>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</si>
  <si>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</si>
  <si>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</si>
  <si>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</si>
  <si>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</si>
  <si>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</si>
  <si>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</si>
  <si>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</si>
  <si>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</si>
  <si>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</si>
  <si>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</si>
  <si>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</si>
  <si>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</si>
  <si>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</si>
  <si>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</si>
  <si>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</si>
  <si>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</si>
  <si>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</si>
  <si>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</si>
  <si>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</si>
  <si>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</si>
  <si>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</si>
  <si>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</si>
  <si>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</si>
  <si>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</si>
  <si>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</si>
  <si>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</si>
  <si>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</si>
  <si>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</si>
  <si>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</si>
  <si>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</si>
  <si>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</si>
  <si>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</si>
  <si>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</si>
  <si>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</si>
  <si>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</si>
  <si>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</si>
  <si>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</si>
  <si>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</si>
  <si>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</si>
  <si>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</si>
  <si>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</si>
  <si>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</si>
  <si>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</si>
  <si>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</si>
  <si>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</si>
  <si>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</si>
  <si>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</si>
  <si>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</si>
  <si>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</si>
  <si>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</si>
  <si>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</si>
  <si>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</si>
  <si>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</si>
  <si>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</si>
  <si>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</si>
  <si>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</si>
  <si>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</si>
  <si>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</si>
  <si>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</si>
  <si>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</si>
  <si>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</si>
  <si>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</si>
  <si>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</si>
  <si>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</si>
  <si>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</si>
  <si>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</si>
  <si>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</si>
  <si>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</si>
  <si>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</si>
  <si>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</si>
  <si>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</si>
  <si>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</si>
  <si>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</si>
  <si>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</si>
  <si>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</si>
  <si>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</si>
  <si>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</si>
  <si>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</si>
  <si>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</si>
  <si>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</si>
  <si>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</si>
  <si>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</si>
  <si>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</si>
  <si>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</si>
  <si>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</si>
  <si>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</si>
  <si>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</si>
  <si>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</si>
  <si>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</si>
  <si>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</si>
  <si>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</si>
  <si>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</si>
  <si>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</si>
  <si>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</si>
  <si>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</si>
  <si>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</si>
  <si>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</si>
  <si>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</si>
  <si>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</si>
  <si>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</si>
  <si>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</si>
  <si>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</si>
  <si>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</si>
  <si>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</si>
  <si>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</si>
  <si>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</si>
  <si>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</si>
  <si>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</si>
  <si>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</si>
  <si>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</si>
  <si>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</si>
  <si>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</si>
  <si>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</si>
  <si>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</si>
  <si>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</si>
  <si>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</si>
  <si>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</si>
  <si>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</si>
  <si>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</si>
  <si>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</si>
  <si>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</si>
  <si>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</si>
  <si>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</si>
  <si>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</si>
  <si>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</si>
  <si>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</si>
  <si>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</si>
  <si>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</si>
  <si>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</si>
  <si>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</si>
  <si>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</si>
  <si>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</si>
  <si>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</si>
  <si>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</si>
  <si>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</si>
  <si>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</si>
  <si>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</si>
  <si>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</si>
  <si>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</si>
  <si>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</si>
  <si>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</si>
  <si>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</si>
  <si>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</si>
  <si>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</si>
  <si>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</si>
  <si>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</si>
  <si>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</si>
  <si>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</si>
  <si>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</si>
  <si>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</si>
  <si>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</si>
  <si>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</si>
  <si>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</si>
  <si>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</si>
  <si>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</si>
  <si>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</si>
  <si>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</si>
  <si>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</si>
  <si>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</si>
  <si>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</si>
  <si>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</si>
  <si>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</si>
  <si>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</si>
  <si>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</si>
  <si>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</si>
  <si>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</si>
  <si>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</si>
  <si>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</si>
  <si>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</si>
  <si>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</si>
  <si>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</si>
  <si>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</si>
  <si>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</si>
  <si>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</si>
  <si>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</si>
  <si>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</si>
  <si>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</si>
  <si>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</si>
  <si>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</si>
  <si>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</si>
  <si>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</si>
  <si>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</si>
  <si>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</si>
  <si>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</si>
  <si>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</si>
  <si>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</si>
  <si>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</si>
  <si>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</si>
  <si>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</si>
  <si>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</si>
  <si>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</si>
  <si>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</si>
  <si>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</si>
  <si>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</si>
  <si>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</si>
  <si>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</si>
  <si>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</si>
  <si>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</si>
  <si>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</si>
  <si>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</si>
  <si>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</si>
  <si>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</si>
  <si>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</si>
  <si>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</si>
  <si>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</si>
  <si>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</si>
  <si>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</si>
  <si>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</si>
  <si>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</si>
  <si>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</si>
  <si>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</si>
  <si>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</si>
  <si>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</si>
  <si>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</si>
  <si>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</si>
  <si>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</si>
  <si>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</si>
  <si>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</si>
  <si>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</si>
  <si>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</si>
  <si>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</si>
  <si>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</si>
  <si>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</si>
  <si>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</si>
  <si>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</si>
  <si>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</si>
  <si>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</si>
  <si>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</si>
  <si>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</si>
  <si>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</si>
  <si>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</si>
  <si>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</si>
  <si>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</si>
  <si>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</si>
  <si>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</si>
  <si>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</si>
  <si>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</si>
  <si>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</si>
  <si>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</si>
  <si>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</si>
  <si>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</si>
  <si>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</si>
  <si>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</si>
  <si>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</si>
  <si>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</si>
  <si>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</si>
  <si>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</si>
  <si>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</si>
  <si>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</si>
  <si>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</si>
  <si>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</si>
  <si>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</si>
  <si>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</si>
  <si>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</si>
  <si>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</si>
  <si>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</si>
  <si>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</si>
  <si>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</si>
  <si>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</si>
  <si>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</si>
  <si>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</si>
  <si>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</si>
  <si>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</si>
  <si>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</si>
  <si>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</si>
  <si>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</si>
  <si>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</si>
  <si>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</si>
  <si>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</si>
  <si>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</si>
  <si>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</si>
  <si>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</si>
  <si>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</si>
  <si>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</si>
  <si>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</si>
  <si>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</si>
  <si>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</si>
  <si>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</si>
  <si>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</si>
  <si>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</si>
  <si>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</si>
  <si>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</si>
  <si>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</si>
  <si>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</si>
  <si>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</si>
  <si>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</si>
  <si>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</si>
  <si>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</si>
  <si>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</si>
  <si>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</si>
  <si>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</si>
  <si>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</si>
  <si>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</si>
  <si>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</si>
  <si>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</si>
  <si>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</si>
  <si>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</si>
  <si>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</si>
  <si>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</si>
  <si>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</si>
  <si>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</si>
  <si>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</si>
  <si>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</si>
  <si>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</si>
  <si>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</si>
  <si>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</si>
  <si>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</si>
  <si>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</si>
  <si>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</si>
  <si>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</si>
  <si>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</si>
  <si>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</si>
  <si>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</si>
  <si>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</si>
  <si>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</si>
  <si>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</si>
  <si>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</si>
  <si>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</si>
  <si>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</si>
  <si>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</si>
  <si>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</si>
  <si>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</si>
  <si>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</si>
  <si>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</si>
  <si>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</si>
  <si>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</si>
  <si>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</si>
  <si>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</si>
  <si>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</si>
  <si>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</si>
  <si>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</si>
  <si>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</si>
  <si>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</si>
  <si>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</si>
  <si>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</si>
  <si>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</si>
  <si>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</si>
  <si>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</si>
  <si>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</si>
  <si>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</si>
  <si>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</si>
  <si>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</si>
  <si>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</si>
  <si>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</si>
  <si>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</si>
  <si>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</si>
  <si>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</si>
  <si>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</si>
  <si>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</si>
  <si>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</si>
  <si>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</si>
  <si>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</si>
  <si>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</si>
  <si>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</si>
  <si>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</si>
  <si>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</si>
  <si>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</si>
  <si>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</si>
  <si>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</si>
  <si>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</si>
  <si>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</si>
  <si>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</si>
  <si>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</si>
  <si>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</si>
  <si>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</si>
  <si>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</si>
  <si>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</si>
  <si>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</si>
  <si>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</si>
  <si>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</si>
  <si>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</si>
  <si>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</si>
  <si>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</si>
  <si>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</si>
  <si>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</si>
  <si>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</si>
  <si>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</si>
  <si>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</si>
  <si>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</si>
  <si>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</si>
  <si>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</si>
  <si>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</si>
  <si>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</si>
  <si>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</si>
  <si>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</si>
  <si>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</si>
  <si>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</si>
  <si>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</si>
  <si>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</si>
  <si>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</si>
  <si>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</si>
  <si>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</si>
  <si>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</si>
  <si>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</si>
  <si>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</si>
  <si>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</si>
  <si>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</si>
  <si>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</si>
  <si>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</si>
  <si>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</si>
  <si>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</si>
  <si>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</si>
  <si>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</si>
  <si>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</si>
  <si>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</si>
  <si>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</si>
  <si>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</si>
  <si>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</si>
  <si>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</si>
  <si>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</si>
  <si>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</si>
  <si>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</si>
  <si>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</si>
  <si>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</si>
  <si>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</si>
  <si>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</si>
  <si>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</si>
  <si>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</si>
  <si>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</si>
  <si>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</si>
  <si>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</si>
  <si>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</si>
  <si>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</si>
  <si>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</si>
  <si>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</si>
  <si>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</si>
  <si>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</si>
  <si>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</si>
  <si>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</si>
  <si>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</si>
  <si>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</si>
  <si>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</si>
  <si>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</si>
  <si>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</si>
  <si>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</si>
  <si>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</si>
  <si>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</si>
  <si>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</si>
  <si>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</si>
  <si>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</si>
  <si>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</si>
  <si>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</si>
  <si>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</si>
  <si>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</si>
  <si>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</si>
  <si>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</si>
  <si>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</si>
  <si>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</si>
  <si>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</si>
  <si>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</si>
  <si>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</si>
  <si>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</si>
  <si>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</si>
  <si>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</si>
  <si>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</si>
  <si>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</si>
  <si>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</si>
  <si>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</si>
  <si>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</si>
  <si>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</si>
  <si>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</si>
  <si>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</si>
  <si>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</si>
  <si>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</si>
  <si>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</si>
  <si>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</si>
  <si>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</si>
  <si>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</si>
  <si>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</si>
  <si>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</si>
  <si>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</si>
  <si>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</si>
  <si>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</si>
  <si>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</si>
  <si>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</si>
  <si>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</si>
  <si>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</si>
  <si>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</si>
  <si>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</si>
  <si>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</si>
  <si>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</si>
  <si>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</si>
  <si>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</si>
  <si>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</si>
  <si>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</si>
  <si>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</si>
  <si>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</si>
  <si>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</si>
  <si>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</si>
  <si>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</si>
  <si>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</si>
  <si>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</si>
  <si>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</si>
  <si>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</si>
  <si>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</si>
  <si>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</si>
  <si>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</si>
  <si>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</si>
  <si>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</si>
  <si>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</si>
  <si>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</si>
  <si>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</si>
  <si>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</si>
  <si>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</si>
  <si>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</si>
  <si>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</si>
  <si>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</si>
  <si>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</si>
  <si>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</si>
  <si>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</si>
  <si>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</si>
  <si>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</si>
  <si>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</si>
  <si>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</si>
  <si>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</si>
  <si>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</si>
  <si>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</si>
  <si>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</si>
  <si>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</si>
  <si>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</si>
  <si>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</si>
  <si>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</si>
  <si>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</si>
  <si>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</si>
  <si>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</si>
  <si>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</si>
  <si>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</si>
  <si>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</si>
  <si>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</si>
  <si>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</si>
  <si>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</si>
  <si>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</si>
  <si>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</si>
  <si>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</si>
  <si>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</si>
  <si>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</si>
  <si>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</si>
  <si>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</si>
  <si>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</si>
  <si>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</si>
  <si>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</si>
  <si>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</si>
  <si>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</si>
  <si>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</si>
  <si>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</si>
  <si>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</si>
  <si>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</si>
  <si>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</si>
  <si>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</si>
  <si>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</si>
  <si>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</si>
  <si>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</si>
  <si>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</si>
  <si>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</si>
  <si>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</si>
  <si>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</si>
  <si>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</si>
  <si>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</si>
  <si>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</si>
  <si>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</si>
  <si>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</si>
  <si>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</si>
  <si>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</si>
  <si>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</si>
  <si>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</si>
  <si>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</si>
  <si>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</si>
  <si>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</si>
  <si>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</si>
  <si>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</si>
  <si>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</si>
  <si>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</si>
  <si>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</si>
  <si>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</si>
  <si>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</si>
  <si>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</si>
  <si>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</si>
  <si>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</si>
  <si>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</si>
  <si>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</si>
  <si>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</si>
  <si>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</si>
  <si>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</si>
  <si>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</si>
  <si>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</si>
  <si>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</si>
  <si>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</si>
  <si>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</si>
  <si>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</si>
  <si>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</si>
  <si>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</si>
  <si>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</si>
  <si>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</si>
  <si>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</si>
  <si>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</si>
  <si>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</si>
  <si>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</si>
  <si>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</si>
  <si>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</si>
  <si>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</si>
  <si>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</si>
  <si>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</si>
  <si>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</si>
  <si>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</si>
  <si>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</si>
  <si>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</si>
  <si>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</si>
  <si>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</si>
  <si>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</si>
  <si>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</si>
  <si>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</si>
  <si>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</si>
  <si>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</si>
  <si>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</si>
  <si>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</si>
  <si>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</si>
  <si>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</si>
  <si>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</si>
  <si>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</si>
  <si>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</si>
  <si>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</si>
  <si>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</si>
  <si>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</si>
  <si>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</si>
  <si>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</si>
  <si>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</si>
  <si>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</si>
  <si>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</si>
  <si>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</si>
  <si>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</si>
  <si>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</si>
  <si>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</si>
  <si>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</si>
  <si>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</si>
  <si>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</si>
  <si>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</si>
  <si>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</si>
  <si>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</si>
  <si>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</si>
  <si>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</si>
  <si>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</si>
  <si>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</si>
  <si>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</si>
  <si>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</si>
  <si>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</si>
  <si>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</si>
  <si>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</si>
  <si>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</si>
  <si>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</si>
  <si>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</si>
  <si>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</si>
  <si>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</si>
  <si>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</si>
  <si>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</si>
  <si>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</si>
  <si>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</si>
  <si>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</si>
  <si>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</si>
  <si>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</si>
  <si>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</si>
  <si>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</si>
  <si>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</si>
  <si>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</si>
  <si>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</si>
  <si>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</si>
  <si>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</si>
  <si>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</si>
  <si>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</si>
  <si>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</si>
  <si>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</si>
  <si>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</si>
  <si>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</si>
  <si>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</si>
  <si>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</si>
  <si>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</si>
  <si>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</si>
  <si>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</si>
  <si>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</si>
  <si>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</si>
  <si>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</si>
  <si>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</si>
  <si>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</si>
  <si>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</si>
  <si>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</si>
  <si>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</si>
  <si>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</si>
  <si>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</si>
  <si>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</si>
  <si>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</si>
  <si>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</si>
  <si>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</si>
  <si>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</si>
  <si>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</si>
  <si>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</si>
  <si>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</si>
  <si>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</si>
  <si>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</si>
  <si>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</si>
  <si>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</si>
  <si>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</si>
  <si>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</si>
  <si>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</si>
  <si>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</si>
  <si>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</si>
  <si>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</si>
  <si>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</si>
  <si>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</si>
  <si>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</si>
  <si>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</si>
  <si>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</si>
  <si>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</si>
  <si>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</si>
  <si>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</si>
  <si>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</si>
  <si>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</si>
  <si>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</si>
  <si>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</si>
  <si>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</si>
  <si>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</si>
  <si>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</si>
  <si>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</si>
  <si>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</si>
  <si>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</si>
  <si>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</si>
  <si>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</si>
  <si>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</si>
  <si>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</si>
  <si>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</si>
  <si>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</si>
  <si>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</si>
  <si>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</si>
  <si>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</si>
  <si>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</si>
  <si>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</si>
  <si>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</si>
  <si>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</si>
  <si>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</si>
  <si>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</si>
  <si>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</si>
  <si>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</si>
  <si>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</si>
  <si>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</si>
  <si>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</si>
  <si>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</si>
  <si>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</si>
  <si>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</si>
  <si>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</si>
  <si>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</si>
  <si>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</si>
  <si>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</si>
  <si>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</si>
  <si>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</si>
  <si>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</si>
  <si>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</si>
  <si>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</si>
  <si>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</si>
  <si>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</si>
  <si>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</si>
  <si>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</si>
  <si>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</si>
  <si>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</si>
  <si>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</si>
  <si>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</si>
  <si>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</si>
  <si>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</si>
  <si>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</si>
  <si>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</si>
  <si>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</si>
  <si>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</si>
  <si>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</si>
  <si>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</si>
  <si>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</si>
  <si>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</si>
  <si>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</si>
  <si>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</si>
  <si>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</si>
  <si>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</si>
  <si>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</si>
  <si>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</si>
  <si>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</si>
  <si>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</si>
  <si>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</si>
  <si>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</si>
  <si>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</si>
  <si>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</si>
  <si>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</si>
  <si>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</si>
  <si>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</si>
  <si>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</si>
  <si>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</si>
  <si>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</si>
  <si>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</si>
  <si>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</si>
  <si>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</si>
  <si>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</si>
  <si>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</si>
  <si>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</si>
  <si>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</si>
  <si>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</si>
  <si>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</si>
  <si>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</si>
  <si>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</si>
  <si>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</si>
  <si>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</si>
  <si>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</si>
  <si>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</si>
  <si>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</si>
  <si>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</si>
  <si>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</si>
  <si>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</si>
  <si>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</si>
  <si>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</si>
  <si>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</si>
  <si>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</si>
  <si>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</si>
  <si>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</si>
  <si>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</si>
  <si>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</si>
  <si>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</si>
  <si>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</si>
  <si>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</si>
  <si>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</si>
  <si>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</si>
  <si>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</si>
  <si>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</si>
  <si>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</si>
  <si>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</si>
  <si>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</si>
  <si>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</si>
  <si>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</si>
  <si>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</si>
  <si>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</si>
  <si>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</si>
  <si>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</si>
  <si>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</si>
  <si>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</si>
  <si>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</si>
  <si>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</si>
  <si>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</si>
  <si>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</si>
  <si>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</si>
  <si>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</si>
  <si>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</si>
  <si>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</si>
  <si>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</si>
  <si>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</si>
  <si>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</si>
  <si>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</si>
  <si>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</si>
  <si>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</si>
  <si>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</si>
  <si>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</si>
  <si>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</si>
  <si>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</si>
  <si>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</si>
  <si>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</si>
  <si>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</si>
  <si>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</si>
  <si>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</si>
  <si>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</si>
  <si>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</si>
  <si>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</si>
  <si>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</si>
  <si>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</si>
  <si>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</si>
  <si>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</si>
  <si>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</si>
  <si>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</si>
  <si>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</si>
  <si>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</si>
  <si>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</si>
  <si>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</si>
  <si>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</si>
  <si>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</si>
  <si>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</si>
  <si>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</si>
  <si>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</si>
  <si>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</si>
  <si>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</si>
  <si>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</si>
  <si>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</si>
  <si>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</si>
  <si>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</si>
  <si>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</si>
  <si>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</si>
  <si>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</si>
  <si>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</si>
  <si>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</si>
  <si>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</si>
  <si>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</si>
  <si>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</si>
  <si>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</si>
  <si>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</si>
  <si>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</si>
  <si>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</si>
  <si>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</si>
  <si>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</si>
  <si>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</si>
  <si>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</si>
  <si>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</si>
  <si>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</si>
  <si>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</si>
  <si>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</si>
  <si>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</si>
  <si>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</si>
  <si>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</si>
  <si>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</si>
  <si>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</si>
  <si>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</si>
  <si>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</si>
  <si>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</si>
  <si>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</si>
  <si>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</si>
  <si>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</si>
  <si>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</si>
  <si>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</si>
  <si>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</si>
  <si>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</si>
  <si>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</si>
  <si>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</si>
  <si>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</si>
  <si>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</si>
  <si>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</si>
  <si>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</si>
  <si>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</si>
  <si>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</si>
  <si>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</si>
  <si>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</si>
  <si>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</si>
  <si>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</si>
  <si>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</si>
  <si>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</si>
  <si>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</si>
  <si>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</si>
  <si>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</si>
  <si>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</si>
  <si>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</si>
  <si>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</si>
  <si>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</si>
  <si>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</si>
  <si>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</si>
  <si>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</si>
  <si>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</si>
  <si>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</si>
  <si>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</si>
  <si>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</si>
  <si>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</si>
  <si>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</si>
  <si>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</si>
  <si>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</si>
  <si>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</si>
  <si>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</si>
  <si>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</si>
  <si>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</si>
  <si>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</si>
  <si>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</si>
  <si>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</si>
  <si>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</si>
  <si>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</si>
  <si>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</si>
  <si>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</si>
  <si>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</si>
  <si>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</si>
  <si>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</si>
  <si>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</si>
  <si>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</si>
  <si>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</si>
  <si>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</si>
  <si>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</si>
  <si>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</si>
  <si>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</si>
  <si>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</si>
  <si>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</si>
  <si>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</si>
  <si>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</si>
  <si>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</si>
  <si>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</si>
  <si>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</si>
  <si>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</si>
  <si>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</si>
  <si>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</si>
  <si>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</si>
  <si>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</si>
  <si>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</si>
  <si>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</si>
  <si>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</si>
  <si>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</si>
  <si>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</si>
  <si>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</si>
  <si>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</si>
  <si>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</si>
  <si>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</si>
  <si>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</si>
  <si>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</si>
  <si>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</si>
  <si>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</si>
  <si>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</si>
  <si>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</si>
  <si>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</si>
  <si>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</si>
  <si>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</si>
  <si>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</si>
  <si>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</si>
  <si>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</si>
  <si>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</si>
  <si>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</si>
  <si>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</si>
  <si>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</si>
  <si>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</si>
  <si>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</si>
  <si>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</si>
  <si>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</si>
  <si>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</si>
  <si>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</si>
  <si>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</si>
  <si>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</si>
  <si>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</si>
  <si>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</si>
  <si>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</si>
  <si>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</si>
  <si>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</si>
  <si>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</si>
  <si>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</si>
  <si>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</si>
  <si>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</si>
  <si>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</si>
  <si>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</si>
  <si>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</si>
  <si>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</si>
  <si>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</si>
  <si>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</si>
  <si>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</si>
  <si>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</si>
  <si>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</si>
  <si>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</si>
  <si>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</si>
  <si>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</si>
  <si>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</si>
  <si>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</si>
  <si>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</si>
  <si>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</si>
  <si>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</si>
  <si>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</si>
  <si>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</si>
  <si>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</si>
  <si>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</si>
  <si>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</si>
  <si>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</si>
  <si>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</si>
  <si>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</si>
  <si>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</si>
  <si>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</si>
  <si>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</si>
  <si>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</si>
  <si>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</si>
  <si>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</si>
  <si>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</si>
  <si>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</si>
  <si>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</si>
  <si>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</si>
  <si>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</si>
  <si>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</si>
  <si>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</si>
  <si>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</si>
  <si>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</si>
  <si>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</si>
  <si>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</si>
  <si>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</si>
  <si>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</si>
  <si>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</si>
  <si>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</si>
  <si>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</si>
  <si>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</si>
  <si>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</si>
  <si>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</si>
  <si>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</si>
  <si>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</si>
  <si>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</si>
  <si>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</si>
  <si>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</si>
  <si>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</si>
  <si>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</si>
  <si>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</si>
  <si>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</si>
  <si>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</si>
  <si>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</si>
  <si>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</si>
  <si>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</si>
  <si>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</si>
  <si>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</si>
  <si>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</si>
  <si>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</si>
  <si>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</si>
  <si>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</si>
  <si>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</si>
  <si>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</si>
  <si>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</si>
  <si>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</si>
  <si>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</si>
  <si>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</si>
  <si>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</si>
  <si>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</si>
  <si>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</si>
  <si>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</si>
  <si>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</si>
  <si>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</si>
  <si>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</si>
  <si>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</si>
  <si>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</si>
  <si>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</si>
  <si>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</si>
  <si>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</si>
  <si>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</si>
  <si>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</si>
  <si>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</si>
  <si>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</si>
  <si>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</si>
  <si>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</si>
  <si>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</si>
  <si>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</si>
  <si>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</si>
  <si>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</si>
  <si>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</si>
  <si>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</si>
  <si>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</si>
  <si>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</si>
  <si>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</si>
  <si>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</si>
  <si>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</si>
  <si>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</si>
  <si>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</si>
  <si>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</si>
  <si>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</si>
  <si>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</si>
  <si>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</si>
  <si>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</si>
  <si>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</si>
  <si>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</si>
  <si>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</si>
  <si>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</si>
  <si>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</si>
  <si>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</si>
  <si>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</si>
  <si>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</si>
  <si>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</si>
  <si>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</si>
  <si>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</si>
  <si>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</si>
  <si>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</si>
  <si>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</si>
  <si>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</si>
  <si>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</si>
  <si>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</si>
  <si>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</si>
  <si>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</si>
  <si>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</si>
  <si>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</si>
  <si>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</si>
  <si>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</si>
  <si>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</si>
  <si>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</si>
  <si>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</si>
  <si>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</si>
  <si>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</si>
  <si>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</si>
  <si>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</si>
  <si>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</si>
  <si>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</si>
  <si>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</si>
  <si>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</si>
  <si>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</si>
  <si>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</si>
  <si>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</si>
  <si>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</si>
  <si>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</si>
  <si>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</si>
  <si>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</si>
  <si>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</si>
  <si>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</si>
  <si>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</si>
  <si>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</si>
  <si>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</si>
  <si>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</si>
  <si>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</si>
  <si>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</si>
  <si>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</si>
  <si>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</si>
  <si>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</si>
  <si>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</si>
  <si>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</si>
  <si>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</si>
  <si>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</si>
  <si>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</si>
  <si>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</si>
  <si>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</si>
  <si>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</si>
  <si>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</si>
  <si>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</si>
  <si>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</si>
  <si>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</si>
  <si>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</si>
  <si>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</si>
  <si>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</si>
  <si>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</si>
  <si>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</si>
  <si>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</si>
  <si>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</si>
  <si>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</si>
  <si>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</si>
  <si>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</si>
  <si>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</si>
  <si>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</si>
  <si>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</si>
  <si>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</si>
  <si>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</si>
  <si>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</si>
  <si>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</si>
  <si>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</si>
  <si>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</si>
  <si>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</si>
  <si>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</si>
  <si>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</si>
  <si>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</si>
  <si>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</si>
  <si>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</si>
  <si>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</si>
  <si>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</si>
  <si>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</si>
  <si>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</si>
  <si>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</si>
  <si>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</si>
  <si>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</si>
  <si>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</si>
  <si>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</si>
  <si>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</si>
  <si>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</si>
  <si>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</si>
  <si>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</si>
  <si>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</si>
  <si>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</si>
  <si>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</si>
  <si>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</si>
  <si>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</si>
  <si>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</si>
  <si>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</si>
  <si>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</si>
  <si>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</si>
  <si>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</si>
  <si>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</si>
  <si>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</si>
  <si>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</si>
  <si>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</si>
  <si>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</si>
  <si>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</si>
  <si>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</si>
  <si>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</si>
  <si>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</si>
  <si>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</si>
  <si>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</si>
  <si>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</si>
  <si>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</si>
  <si>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</si>
  <si>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</si>
  <si>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</si>
  <si>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</si>
  <si>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</si>
  <si>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</si>
  <si>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</si>
  <si>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</si>
  <si>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</si>
  <si>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</si>
  <si>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</si>
  <si>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</si>
  <si>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</si>
  <si>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</si>
  <si>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</si>
  <si>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</si>
  <si>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</si>
  <si>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</si>
  <si>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</si>
  <si>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</si>
  <si>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</si>
  <si>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</si>
  <si>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</si>
  <si>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</si>
  <si>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</si>
  <si>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</si>
  <si>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</si>
  <si>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</si>
  <si>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</si>
  <si>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</si>
  <si>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</si>
  <si>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</si>
  <si>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</si>
  <si>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</si>
  <si>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</si>
  <si>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</si>
  <si>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</si>
  <si>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</si>
  <si>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</si>
  <si>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</si>
  <si>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</si>
  <si>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</si>
  <si>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</si>
  <si>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</si>
  <si>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</si>
  <si>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</si>
  <si>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</si>
  <si>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</si>
  <si>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</si>
  <si>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</si>
  <si>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</si>
  <si>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</si>
  <si>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</si>
  <si>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</si>
  <si>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</si>
  <si>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</si>
  <si>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</si>
  <si>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</si>
  <si>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</si>
  <si>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</si>
  <si>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</si>
  <si>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</si>
  <si>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</si>
  <si>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</si>
  <si>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</si>
  <si>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</si>
  <si>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</si>
  <si>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</si>
  <si>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</si>
  <si>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</si>
  <si>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</si>
  <si>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</si>
  <si>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</si>
  <si>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</si>
  <si>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</si>
  <si>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</si>
  <si>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</si>
  <si>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</si>
  <si>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</si>
  <si>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</si>
  <si>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</si>
  <si>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</si>
  <si>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</si>
  <si>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</si>
  <si>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</si>
  <si>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</si>
  <si>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</si>
  <si>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</si>
  <si>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</si>
  <si>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</si>
  <si>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</si>
  <si>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</si>
  <si>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</si>
  <si>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</si>
  <si>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</si>
  <si>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</si>
  <si>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</si>
  <si>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</si>
  <si>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</si>
  <si>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</si>
  <si>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</si>
  <si>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</si>
  <si>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</si>
  <si>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</si>
  <si>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</si>
  <si>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</si>
  <si>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</si>
  <si>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</si>
  <si>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</si>
  <si>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</si>
  <si>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</si>
  <si>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</si>
  <si>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</si>
  <si>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</si>
  <si>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</si>
  <si>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</si>
  <si>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</si>
  <si>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</si>
  <si>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</si>
  <si>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</si>
  <si>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</si>
  <si>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</si>
  <si>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</si>
  <si>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</si>
  <si>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</si>
  <si>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</si>
  <si>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</si>
  <si>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</si>
  <si>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</si>
  <si>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</si>
  <si>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</si>
  <si>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</si>
  <si>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</si>
  <si>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</si>
  <si>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</si>
  <si>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</si>
  <si>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</si>
  <si>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</si>
  <si>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</si>
  <si>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</si>
  <si>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</si>
  <si>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</si>
  <si>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</si>
  <si>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</si>
  <si>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</si>
  <si>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</si>
  <si>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</si>
  <si>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</si>
  <si>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</si>
  <si>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</si>
  <si>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</si>
  <si>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</si>
  <si>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</si>
  <si>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</si>
  <si>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</si>
  <si>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</si>
  <si>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</si>
  <si>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</si>
  <si>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</si>
  <si>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</si>
  <si>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</si>
  <si>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</si>
  <si>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</si>
  <si>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</si>
  <si>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</si>
  <si>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</si>
  <si>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</si>
  <si>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</si>
  <si>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</si>
  <si>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</si>
  <si>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</si>
  <si>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</si>
  <si>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</si>
  <si>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</si>
  <si>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</si>
  <si>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</si>
  <si>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</si>
  <si>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</si>
  <si>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</si>
  <si>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</si>
  <si>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</si>
  <si>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</si>
  <si>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</si>
  <si>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</si>
  <si>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</si>
  <si>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</si>
  <si>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</si>
  <si>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</si>
  <si>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</si>
  <si>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</si>
  <si>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</si>
  <si>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</si>
  <si>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</si>
  <si>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</si>
  <si>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</si>
  <si>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</si>
  <si>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</si>
  <si>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</si>
  <si>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</si>
  <si>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</si>
  <si>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</si>
  <si>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</si>
  <si>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</si>
  <si>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</si>
  <si>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</si>
  <si>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</si>
  <si>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</si>
  <si>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</si>
  <si>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</si>
  <si>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</si>
  <si>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</si>
  <si>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</si>
  <si>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</si>
  <si>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</si>
  <si>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</si>
  <si>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</si>
  <si>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</si>
  <si>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</si>
  <si>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</si>
  <si>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</si>
  <si>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</si>
  <si>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</si>
  <si>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</si>
  <si>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</si>
  <si>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</si>
  <si>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</si>
  <si>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</si>
  <si>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</si>
  <si>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</si>
  <si>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</si>
  <si>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</si>
  <si>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</si>
  <si>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</si>
  <si>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</si>
  <si>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</si>
  <si>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</si>
  <si>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</si>
  <si>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</si>
  <si>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</si>
  <si>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</si>
  <si>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</si>
  <si>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</si>
  <si>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</si>
  <si>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</si>
  <si>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</si>
  <si>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</si>
  <si>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</si>
  <si>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</si>
  <si>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</si>
  <si>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</si>
  <si>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</si>
  <si>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</si>
  <si>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</si>
  <si>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</si>
  <si>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</si>
  <si>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</si>
  <si>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</si>
  <si>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</si>
  <si>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</si>
  <si>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</si>
  <si>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</si>
  <si>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</si>
  <si>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</si>
  <si>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</si>
  <si>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</si>
  <si>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</si>
  <si>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</si>
  <si>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</si>
  <si>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</si>
  <si>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</si>
  <si>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</si>
  <si>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</si>
  <si>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</si>
  <si>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</si>
  <si>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</si>
  <si>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</si>
  <si>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</si>
  <si>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</si>
  <si>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</si>
  <si>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</si>
  <si>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</si>
  <si>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</si>
  <si>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</si>
  <si>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</si>
  <si>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</si>
  <si>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</si>
  <si>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</si>
  <si>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</si>
  <si>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</si>
  <si>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</si>
  <si>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</si>
  <si>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</si>
  <si>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</si>
  <si>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</si>
  <si>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</si>
  <si>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</si>
  <si>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</si>
  <si>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</si>
  <si>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</si>
  <si>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</si>
  <si>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</si>
  <si>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</si>
  <si>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</si>
  <si>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</si>
  <si>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</si>
  <si>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</si>
  <si>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</si>
  <si>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</si>
  <si>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</si>
  <si>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</si>
  <si>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</si>
  <si>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</si>
  <si>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</si>
  <si>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</si>
  <si>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</si>
  <si>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</si>
  <si>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</si>
  <si>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</si>
  <si>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</si>
  <si>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</si>
  <si>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</si>
  <si>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</si>
  <si>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</si>
  <si>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</si>
  <si>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</si>
  <si>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</si>
  <si>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</si>
  <si>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</si>
  <si>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</si>
  <si>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</si>
  <si>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</si>
  <si>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</si>
  <si>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</si>
  <si>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</si>
  <si>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</si>
  <si>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</si>
  <si>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</si>
  <si>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</si>
  <si>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</si>
  <si>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</si>
  <si>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</si>
  <si>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</si>
  <si>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</si>
  <si>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</si>
  <si>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</si>
  <si>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</si>
  <si>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</si>
  <si>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</si>
  <si>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</si>
  <si>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</si>
  <si>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</si>
  <si>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</si>
  <si>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</si>
  <si>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</si>
  <si>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</si>
  <si>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</si>
  <si>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</si>
  <si>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</si>
  <si>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</si>
  <si>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</si>
  <si>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</si>
  <si>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</si>
  <si>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</si>
  <si>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</si>
  <si>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</si>
  <si>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</si>
  <si>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</si>
  <si>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</si>
  <si>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</si>
  <si>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</si>
  <si>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</si>
  <si>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</si>
  <si>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</si>
  <si>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</si>
  <si>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</si>
  <si>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</si>
  <si>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</si>
  <si>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</si>
  <si>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</si>
  <si>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</si>
  <si>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</si>
  <si>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</si>
  <si>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</si>
  <si>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</si>
  <si>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</si>
  <si>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</si>
  <si>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</si>
  <si>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</si>
  <si>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</si>
  <si>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</si>
  <si>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</si>
  <si>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</si>
  <si>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</si>
  <si>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</si>
  <si>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</si>
  <si>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</si>
  <si>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</si>
  <si>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</si>
  <si>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</si>
  <si>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</si>
  <si>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</si>
  <si>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</si>
  <si>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</si>
  <si>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</si>
  <si>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</si>
  <si>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</si>
  <si>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</si>
  <si>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</si>
  <si>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</si>
  <si>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</si>
  <si>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</si>
  <si>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</si>
  <si>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</si>
  <si>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</si>
  <si>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</si>
  <si>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</si>
  <si>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</si>
  <si>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</si>
  <si>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</si>
  <si>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</si>
  <si>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</si>
  <si>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</si>
  <si>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</si>
  <si>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</si>
  <si>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</si>
  <si>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</si>
  <si>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</si>
  <si>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</si>
  <si>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</si>
  <si>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</si>
  <si>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</si>
  <si>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</si>
  <si>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</si>
  <si>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</si>
  <si>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</si>
  <si>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</si>
  <si>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</si>
  <si>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</si>
  <si>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</si>
  <si>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</si>
  <si>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</si>
  <si>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</si>
  <si>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</si>
  <si>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</si>
  <si>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</si>
  <si>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</si>
  <si>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</si>
  <si>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</si>
  <si>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</si>
  <si>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</si>
  <si>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</si>
  <si>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</si>
  <si>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</si>
  <si>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</si>
  <si>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</si>
  <si>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</si>
  <si>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</si>
  <si>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</si>
  <si>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</si>
  <si>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</si>
  <si>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</si>
  <si>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</si>
  <si>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</si>
  <si>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</si>
  <si>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</si>
  <si>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</si>
  <si>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</si>
  <si>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</si>
  <si>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</si>
  <si>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</si>
  <si>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</si>
  <si>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</si>
  <si>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</si>
  <si>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</si>
  <si>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</si>
  <si>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</si>
  <si>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</si>
  <si>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</si>
  <si>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</si>
  <si>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</si>
  <si>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</si>
  <si>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</si>
  <si>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</si>
  <si>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</si>
  <si>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</si>
  <si>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</si>
  <si>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</si>
  <si>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</si>
  <si>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</si>
  <si>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</si>
  <si>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</si>
  <si>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</si>
  <si>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</si>
  <si>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</si>
  <si>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</si>
  <si>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</si>
  <si>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</si>
  <si>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</si>
  <si>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</si>
  <si>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</si>
  <si>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</si>
  <si>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</si>
  <si>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</si>
  <si>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</si>
  <si>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</si>
  <si>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</si>
  <si>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</si>
  <si>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</si>
  <si>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</si>
  <si>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</si>
  <si>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</si>
  <si>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</si>
  <si>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</si>
  <si>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</si>
  <si>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</si>
  <si>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</si>
  <si>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</si>
  <si>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</si>
  <si>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</si>
  <si>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</si>
  <si>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</si>
  <si>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</si>
  <si>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</si>
  <si>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</si>
  <si>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</si>
  <si>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</si>
  <si>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</si>
  <si>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</si>
  <si>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</si>
  <si>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</si>
  <si>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</si>
  <si>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</si>
  <si>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</si>
  <si>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</si>
  <si>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</si>
  <si>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</si>
  <si>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</si>
  <si>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</si>
  <si>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</si>
  <si>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</si>
  <si>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</si>
  <si>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</si>
  <si>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</si>
  <si>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</si>
  <si>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</si>
  <si>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</si>
  <si>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</si>
  <si>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</si>
  <si>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</si>
  <si>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</si>
  <si>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</si>
  <si>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</si>
  <si>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</si>
  <si>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</si>
  <si>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</si>
  <si>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</si>
  <si>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</si>
  <si>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</si>
  <si>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</si>
  <si>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</si>
  <si>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</si>
  <si>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</si>
  <si>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</si>
  <si>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</si>
  <si>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</si>
  <si>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</si>
  <si>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</si>
  <si>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</si>
  <si>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</si>
  <si>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</si>
  <si>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</si>
  <si>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</si>
  <si>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</si>
  <si>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</si>
  <si>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</si>
  <si>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</si>
  <si>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</si>
  <si>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</si>
  <si>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</si>
  <si>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</si>
  <si>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</si>
  <si>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</si>
  <si>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</si>
  <si>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</si>
  <si>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</si>
  <si>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</si>
  <si>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</si>
  <si>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</si>
  <si>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</si>
  <si>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</si>
  <si>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</si>
  <si>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</si>
  <si>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</si>
  <si>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</si>
  <si>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</si>
  <si>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</si>
  <si>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</si>
  <si>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</si>
  <si>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</si>
  <si>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</si>
  <si>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</si>
  <si>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</si>
  <si>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</si>
  <si>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</si>
  <si>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</si>
  <si>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</si>
  <si>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</si>
  <si>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</si>
  <si>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</si>
  <si>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</si>
  <si>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</si>
  <si>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</si>
  <si>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</si>
  <si>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</si>
  <si>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</si>
  <si>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</si>
  <si>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</si>
  <si>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</si>
  <si>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</si>
  <si>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</si>
  <si>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</si>
  <si>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</si>
  <si>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</si>
  <si>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</si>
  <si>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</si>
  <si>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</si>
  <si>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</si>
  <si>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</si>
  <si>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</si>
  <si>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</si>
  <si>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</si>
  <si>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</si>
  <si>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</si>
  <si>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</si>
  <si>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</si>
  <si>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</si>
  <si>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</si>
  <si>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</si>
  <si>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</si>
  <si>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</si>
  <si>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</si>
  <si>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</si>
  <si>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</si>
  <si>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</si>
  <si>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</si>
  <si>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</si>
  <si>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</si>
  <si>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</si>
  <si>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</si>
  <si>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</si>
  <si>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</si>
  <si>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</si>
  <si>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</si>
  <si>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</si>
  <si>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</si>
  <si>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</si>
  <si>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</si>
  <si>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</si>
  <si>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</si>
  <si>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</si>
  <si>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</si>
  <si>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</si>
  <si>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</si>
  <si>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</si>
  <si>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</si>
  <si>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</si>
  <si>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</si>
  <si>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</si>
  <si>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</si>
  <si>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</si>
  <si>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</si>
  <si>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</si>
  <si>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</si>
  <si>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</si>
  <si>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</si>
  <si>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</si>
  <si>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</si>
  <si>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</si>
  <si>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</si>
  <si>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</si>
  <si>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</si>
  <si>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</si>
  <si>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</si>
  <si>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</si>
  <si>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</si>
  <si>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</si>
  <si>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</si>
  <si>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</si>
  <si>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</si>
  <si>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</si>
  <si>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</si>
  <si>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</si>
  <si>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</si>
  <si>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</si>
  <si>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</si>
  <si>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</si>
  <si>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</si>
  <si>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</si>
  <si>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</si>
  <si>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</si>
  <si>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</si>
  <si>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</si>
  <si>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</si>
  <si>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</si>
  <si>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</si>
  <si>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</si>
  <si>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</si>
  <si>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</si>
  <si>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</si>
  <si>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</si>
  <si>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</si>
  <si>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</si>
  <si>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</si>
  <si>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</si>
  <si>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</si>
  <si>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</si>
  <si>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</si>
  <si>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</si>
  <si>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</si>
  <si>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</si>
  <si>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</si>
  <si>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</si>
  <si>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</si>
  <si>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</si>
  <si>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</si>
  <si>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</si>
  <si>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</si>
  <si>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</si>
  <si>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</si>
  <si>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</si>
  <si>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</si>
  <si>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</si>
  <si>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</si>
  <si>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</si>
  <si>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</si>
  <si>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</si>
  <si>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</si>
  <si>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</si>
  <si>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</si>
  <si>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</si>
  <si>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</si>
  <si>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</si>
  <si>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</si>
  <si>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</si>
  <si>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</si>
  <si>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</si>
  <si>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</si>
  <si>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</si>
  <si>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</si>
  <si>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</si>
  <si>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</si>
  <si>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</si>
  <si>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</si>
  <si>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</si>
  <si>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</si>
  <si>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</si>
  <si>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</si>
  <si>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</si>
  <si>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</si>
  <si>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</si>
  <si>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</si>
  <si>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</si>
  <si>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</si>
  <si>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</si>
  <si>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</si>
  <si>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</si>
  <si>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</si>
  <si>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</si>
  <si>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</si>
  <si>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</si>
  <si>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</si>
  <si>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</si>
  <si>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</si>
  <si>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</si>
  <si>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</si>
  <si>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</si>
  <si>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</si>
  <si>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</si>
  <si>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</si>
  <si>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</si>
  <si>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</si>
  <si>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</si>
  <si>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</si>
  <si>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</si>
  <si>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</si>
  <si>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</si>
  <si>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</si>
  <si>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</si>
  <si>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</si>
  <si>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</si>
  <si>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</si>
  <si>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</si>
  <si>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</si>
  <si>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</si>
  <si>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</si>
  <si>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</si>
  <si>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</si>
  <si>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</si>
  <si>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</si>
  <si>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</si>
  <si>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</si>
  <si>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</si>
  <si>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</si>
  <si>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</si>
  <si>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</si>
  <si>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</si>
  <si>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</si>
  <si>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</si>
  <si>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</si>
  <si>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</si>
  <si>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</si>
  <si>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</si>
  <si>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</si>
  <si>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</si>
  <si>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</si>
  <si>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</si>
  <si>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</si>
  <si>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</si>
  <si>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</si>
  <si>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</si>
  <si>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</si>
  <si>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</si>
  <si>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</si>
  <si>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</si>
  <si>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</si>
  <si>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</si>
  <si>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</si>
  <si>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</si>
  <si>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</si>
  <si>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</si>
  <si>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</si>
  <si>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</si>
  <si>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</si>
  <si>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</si>
  <si>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</si>
  <si>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</si>
  <si>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</si>
  <si>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</si>
  <si>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</si>
  <si>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</si>
  <si>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</si>
  <si>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</si>
  <si>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</si>
  <si>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</si>
  <si>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</si>
  <si>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</si>
  <si>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</si>
  <si>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</si>
  <si>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</si>
  <si>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</si>
  <si>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</si>
  <si>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</si>
  <si>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</si>
  <si>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</si>
  <si>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</si>
  <si>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</si>
  <si>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</si>
  <si>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</si>
  <si>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</si>
  <si>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</si>
  <si>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</si>
  <si>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</si>
  <si>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</si>
  <si>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</si>
  <si>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</si>
  <si>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</si>
  <si>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</si>
  <si>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</si>
  <si>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</si>
  <si>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</si>
  <si>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</si>
  <si>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</si>
  <si>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</si>
  <si>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</si>
  <si>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</si>
  <si>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</si>
  <si>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</si>
  <si>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</si>
  <si>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</si>
  <si>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</si>
  <si>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</si>
  <si>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</si>
  <si>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</si>
  <si>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</si>
  <si>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</si>
  <si>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</si>
  <si>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</si>
  <si>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</si>
  <si>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</si>
  <si>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</si>
  <si>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</si>
  <si>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</si>
  <si>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</si>
  <si>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</si>
  <si>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</si>
  <si>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</si>
  <si>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</si>
  <si>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</si>
  <si>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</si>
  <si>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</si>
  <si>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</si>
  <si>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</si>
  <si>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</si>
  <si>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</si>
  <si>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</si>
  <si>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</si>
  <si>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</si>
  <si>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</si>
  <si>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</si>
  <si>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</si>
  <si>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</si>
  <si>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</si>
  <si>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</si>
  <si>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</si>
  <si>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</si>
  <si>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</si>
  <si>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</si>
  <si>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</si>
  <si>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</si>
  <si>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</si>
  <si>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</si>
  <si>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</si>
  <si>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</si>
  <si>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</si>
  <si>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</si>
  <si>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</si>
  <si>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</si>
  <si>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</si>
  <si>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</si>
  <si>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</si>
  <si>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</si>
  <si>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</si>
  <si>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</si>
  <si>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</si>
  <si>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</si>
  <si>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</si>
  <si>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</si>
  <si>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</si>
  <si>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</si>
  <si>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</si>
  <si>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</si>
  <si>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</si>
  <si>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</si>
  <si>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</si>
  <si>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</si>
  <si>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</si>
  <si>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</si>
  <si>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</si>
  <si>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</si>
  <si>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</si>
  <si>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</si>
  <si>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</si>
  <si>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</si>
  <si>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</si>
  <si>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</si>
  <si>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</si>
  <si>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</si>
  <si>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</si>
  <si>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</si>
  <si>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</si>
  <si>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</si>
  <si>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</si>
  <si>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</si>
  <si>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</si>
  <si>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</si>
  <si>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</si>
  <si>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</si>
  <si>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</si>
  <si>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</si>
  <si>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</si>
  <si>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</si>
  <si>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</si>
  <si>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</si>
  <si>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</si>
  <si>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</si>
  <si>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</si>
  <si>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</si>
  <si>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</si>
  <si>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</si>
  <si>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</si>
  <si>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</si>
  <si>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</si>
  <si>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</si>
  <si>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</si>
  <si>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</si>
  <si>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</si>
  <si>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</si>
  <si>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</si>
  <si>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</si>
  <si>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</si>
  <si>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</si>
  <si>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</si>
  <si>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</si>
  <si>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</si>
  <si>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</si>
  <si>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</si>
  <si>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</si>
  <si>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</si>
  <si>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</si>
  <si>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</si>
  <si>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</si>
  <si>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</si>
  <si>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</si>
  <si>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</si>
  <si>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</si>
  <si>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</si>
  <si>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</si>
  <si>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</si>
  <si>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</si>
  <si>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</si>
  <si>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</si>
  <si>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</si>
  <si>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</si>
  <si>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</si>
  <si>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</si>
  <si>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</si>
  <si>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</si>
  <si>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</si>
  <si>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</si>
  <si>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</si>
  <si>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</si>
  <si>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</si>
  <si>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</si>
  <si>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</si>
  <si>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</si>
  <si>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</si>
  <si>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</si>
  <si>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</si>
  <si>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</si>
  <si>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</si>
  <si>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</si>
  <si>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</si>
  <si>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</si>
  <si>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</si>
  <si>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</si>
  <si>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</si>
  <si>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</si>
  <si>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</si>
  <si>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</si>
  <si>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</si>
  <si>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</si>
  <si>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</si>
  <si>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</si>
  <si>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</si>
  <si>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</si>
  <si>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</si>
  <si>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</si>
  <si>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</si>
  <si>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</si>
  <si>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</si>
  <si>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</si>
  <si>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</si>
  <si>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</si>
  <si>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</si>
  <si>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</si>
  <si>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</si>
  <si>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</si>
  <si>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</si>
  <si>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</si>
  <si>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</si>
  <si>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</si>
  <si>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</si>
  <si>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</si>
  <si>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</si>
  <si>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</si>
  <si>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</si>
  <si>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</si>
  <si>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</si>
  <si>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</si>
  <si>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</si>
  <si>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</si>
  <si>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</si>
  <si>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</si>
  <si>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</si>
  <si>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</si>
  <si>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</si>
  <si>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</si>
  <si>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</si>
  <si>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</si>
  <si>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</si>
  <si>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</si>
  <si>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</si>
  <si>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</si>
  <si>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</si>
  <si>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</si>
  <si>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</si>
  <si>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</si>
  <si>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</si>
  <si>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</si>
  <si>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</si>
  <si>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</si>
  <si>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</si>
  <si>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</si>
  <si>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</si>
  <si>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</si>
  <si>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</si>
  <si>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</si>
  <si>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</si>
  <si>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</si>
  <si>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</si>
  <si>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</si>
  <si>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</si>
  <si>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</si>
  <si>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</si>
  <si>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</si>
  <si>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</si>
  <si>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</si>
  <si>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</si>
  <si>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</si>
  <si>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</si>
  <si>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</si>
  <si>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</si>
  <si>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</si>
  <si>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</si>
  <si>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</si>
  <si>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</si>
  <si>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</si>
  <si>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</si>
  <si>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</si>
  <si>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</si>
  <si>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</si>
  <si>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</si>
  <si>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</si>
  <si>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</si>
  <si>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</si>
  <si>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</si>
  <si>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</si>
  <si>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</si>
  <si>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</si>
  <si>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</si>
  <si>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</si>
  <si>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</si>
  <si>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</si>
  <si>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</si>
  <si>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</si>
  <si>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</si>
  <si>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</si>
  <si>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</si>
  <si>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</si>
  <si>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</si>
  <si>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</si>
  <si>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</si>
  <si>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</si>
  <si>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</si>
  <si>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</si>
  <si>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</si>
  <si>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</si>
  <si>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</si>
  <si>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</si>
  <si>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</si>
  <si>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</si>
  <si>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</si>
  <si>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</si>
  <si>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</si>
  <si>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</si>
  <si>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</si>
  <si>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</si>
  <si>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</si>
  <si>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</si>
  <si>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</si>
  <si>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</si>
  <si>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</si>
  <si>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</si>
  <si>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</si>
  <si>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</si>
  <si>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</si>
  <si>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</si>
  <si>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</si>
  <si>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</si>
  <si>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</si>
  <si>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</si>
  <si>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</si>
  <si>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</si>
  <si>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</si>
  <si>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</si>
  <si>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</si>
  <si>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</si>
  <si>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</si>
  <si>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</si>
  <si>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</si>
  <si>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</si>
  <si>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</si>
  <si>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</si>
  <si>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</si>
  <si>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</si>
  <si>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</si>
  <si>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</si>
  <si>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</si>
  <si>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</si>
  <si>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</si>
  <si>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</si>
  <si>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</si>
  <si>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</si>
  <si>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</si>
  <si>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</si>
  <si>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</si>
  <si>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</si>
  <si>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</si>
  <si>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</si>
  <si>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</si>
  <si>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</si>
  <si>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</si>
  <si>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</si>
  <si>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</si>
  <si>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</si>
  <si>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</si>
  <si>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</si>
  <si>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</si>
  <si>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</si>
  <si>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</si>
  <si>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</si>
  <si>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</si>
  <si>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</si>
  <si>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</si>
  <si>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</si>
  <si>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</si>
  <si>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</si>
  <si>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</si>
  <si>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</si>
  <si>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</si>
  <si>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</si>
  <si>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</si>
  <si>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</si>
  <si>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</si>
  <si>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</si>
  <si>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</si>
  <si>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</si>
  <si>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</si>
  <si>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</si>
  <si>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</si>
  <si>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</si>
  <si>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</si>
  <si>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</si>
  <si>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</si>
  <si>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</si>
  <si>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</si>
  <si>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</si>
  <si>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</si>
  <si>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</si>
  <si>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</si>
  <si>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</si>
  <si>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</si>
  <si>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</si>
  <si>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</si>
  <si>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</si>
  <si>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</si>
  <si>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</si>
  <si>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</si>
  <si>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</si>
  <si>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</si>
  <si>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</si>
  <si>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</si>
  <si>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</si>
  <si>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</si>
  <si>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</si>
  <si>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</si>
  <si>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</si>
  <si>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</si>
  <si>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</si>
  <si>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</si>
  <si>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</si>
  <si>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</si>
  <si>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</si>
  <si>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</si>
  <si>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</si>
  <si>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</si>
  <si>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</si>
  <si>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</si>
  <si>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</si>
  <si>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</si>
  <si>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</si>
  <si>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</si>
  <si>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</si>
  <si>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</si>
  <si>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</si>
  <si>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</si>
  <si>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</si>
  <si>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</si>
  <si>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</si>
  <si>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</si>
  <si>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</si>
  <si>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</si>
  <si>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</si>
  <si>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</si>
  <si>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</si>
  <si>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</si>
  <si>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</si>
  <si>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</si>
  <si>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</si>
  <si>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</si>
  <si>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</si>
  <si>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</si>
  <si>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</si>
  <si>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</si>
  <si>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</si>
  <si>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</si>
  <si>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</si>
  <si>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</si>
  <si>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</si>
  <si>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</si>
  <si>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</si>
  <si>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</si>
  <si>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</si>
  <si>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</si>
  <si>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</si>
  <si>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</si>
  <si>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</si>
  <si>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</si>
  <si>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</si>
  <si>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</si>
  <si>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</si>
  <si>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</si>
  <si>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</si>
  <si>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</si>
  <si>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</si>
  <si>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</si>
  <si>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</si>
  <si>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</si>
  <si>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</si>
  <si>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</si>
  <si>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</si>
  <si>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</si>
  <si>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</si>
  <si>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</si>
  <si>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</si>
  <si>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</si>
  <si>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</si>
  <si>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</si>
  <si>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</si>
  <si>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</si>
  <si>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</si>
  <si>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</si>
  <si>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</si>
  <si>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</si>
  <si>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</si>
  <si>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</si>
  <si>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</si>
  <si>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</si>
  <si>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</si>
  <si>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</si>
  <si>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</si>
  <si>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</si>
  <si>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</si>
  <si>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</si>
  <si>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</si>
  <si>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</si>
  <si>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</si>
  <si>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</si>
  <si>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</si>
  <si>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</si>
  <si>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</si>
  <si>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</si>
  <si>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</si>
  <si>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</si>
  <si>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</si>
  <si>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</si>
  <si>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</si>
  <si>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</si>
  <si>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</si>
  <si>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</si>
  <si>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</si>
  <si>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</si>
  <si>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</si>
  <si>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</si>
  <si>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</si>
  <si>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</si>
  <si>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</si>
  <si>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</si>
  <si>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</si>
  <si>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</si>
  <si>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</si>
  <si>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</si>
  <si>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</si>
  <si>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</si>
  <si>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</si>
  <si>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</si>
  <si>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</si>
  <si>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</si>
  <si>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</si>
  <si>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</si>
  <si>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</si>
  <si>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</si>
  <si>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</si>
  <si>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</si>
  <si>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</si>
  <si>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</si>
  <si>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</si>
  <si>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</si>
  <si>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</si>
  <si>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</si>
  <si>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</si>
  <si>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</si>
  <si>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</si>
  <si>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</si>
  <si>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</si>
  <si>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</si>
  <si>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</si>
  <si>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</si>
  <si>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</si>
  <si>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</si>
  <si>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</si>
  <si>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</si>
  <si>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</si>
  <si>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</si>
  <si>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</si>
  <si>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</si>
  <si>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</si>
  <si>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</si>
  <si>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</si>
  <si>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</si>
  <si>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</si>
  <si>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</si>
  <si>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</si>
  <si>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</si>
  <si>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</si>
  <si>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</si>
  <si>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</si>
  <si>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</si>
  <si>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</si>
  <si>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</si>
  <si>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</si>
  <si>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</si>
  <si>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</si>
  <si>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</si>
  <si>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</si>
  <si>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</si>
  <si>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</si>
  <si>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</si>
  <si>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</si>
  <si>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</si>
  <si>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</si>
  <si>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</si>
  <si>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</si>
  <si>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</si>
  <si>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</si>
  <si>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</si>
  <si>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</si>
  <si>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</si>
  <si>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</si>
  <si>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</si>
  <si>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</si>
  <si>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</si>
  <si>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</si>
  <si>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</si>
  <si>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</si>
  <si>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</si>
  <si>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</si>
  <si>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</si>
  <si>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</si>
  <si>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</si>
  <si>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</si>
  <si>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</si>
  <si>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</si>
  <si>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</si>
  <si>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</si>
  <si>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</si>
  <si>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</si>
  <si>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</si>
  <si>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</si>
  <si>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</si>
  <si>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</si>
  <si>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</si>
  <si>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</si>
  <si>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</si>
  <si>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</si>
  <si>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</si>
  <si>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</si>
  <si>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</si>
  <si>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</si>
  <si>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</si>
  <si>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</si>
  <si>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</si>
  <si>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</si>
  <si>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</si>
  <si>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</si>
  <si>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</si>
  <si>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</si>
  <si>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</si>
  <si>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</si>
  <si>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</si>
  <si>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</si>
  <si>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</si>
  <si>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</si>
  <si>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</si>
  <si>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</si>
  <si>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</si>
  <si>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</si>
  <si>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</si>
  <si>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</si>
  <si>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</si>
  <si>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</si>
  <si>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</si>
  <si>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</si>
  <si>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</si>
  <si>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</si>
  <si>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</si>
  <si>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</si>
  <si>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</si>
  <si>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</si>
  <si>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</si>
  <si>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</si>
  <si>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</si>
  <si>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</si>
  <si>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</si>
  <si>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</si>
  <si>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</si>
  <si>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</si>
  <si>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</si>
  <si>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</si>
  <si>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</si>
  <si>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</si>
  <si>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</si>
  <si>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</si>
  <si>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</si>
  <si>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</si>
  <si>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</si>
  <si>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</si>
  <si>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</si>
  <si>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</si>
  <si>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</si>
  <si>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</si>
  <si>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</si>
  <si>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</si>
  <si>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</si>
  <si>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</si>
  <si>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</si>
  <si>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</si>
  <si>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</si>
  <si>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</si>
  <si>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</si>
  <si>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</si>
  <si>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</si>
  <si>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</si>
  <si>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</si>
  <si>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</si>
  <si>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</si>
  <si>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</si>
  <si>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</si>
  <si>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</si>
  <si>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</si>
  <si>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</si>
  <si>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</si>
  <si>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</si>
  <si>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</si>
  <si>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</si>
  <si>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</si>
  <si>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</si>
  <si>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</si>
  <si>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</si>
  <si>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</si>
  <si>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</si>
  <si>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</si>
  <si>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</si>
  <si>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</si>
  <si>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</si>
  <si>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</si>
  <si>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</si>
  <si>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</si>
  <si>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</si>
  <si>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</si>
  <si>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</si>
  <si>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</si>
  <si>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</si>
  <si>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</si>
  <si>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</si>
  <si>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</si>
  <si>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</si>
  <si>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</si>
  <si>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</si>
  <si>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</si>
  <si>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</si>
  <si>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</si>
  <si>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</si>
  <si>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</si>
  <si>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</si>
  <si>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</si>
  <si>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</si>
  <si>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</si>
  <si>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</si>
  <si>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</si>
  <si>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</si>
  <si>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</si>
  <si>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</si>
  <si>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</si>
  <si>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</si>
  <si>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</si>
  <si>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</si>
  <si>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</si>
  <si>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</si>
  <si>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</si>
  <si>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</si>
  <si>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</si>
  <si>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</si>
  <si>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</si>
  <si>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</si>
  <si>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</si>
  <si>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</si>
  <si>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</si>
  <si>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</si>
  <si>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</si>
  <si>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</si>
  <si>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</si>
  <si>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</si>
  <si>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</si>
  <si>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</si>
  <si>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</si>
  <si>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</si>
  <si>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</si>
  <si>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</si>
  <si>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</si>
  <si>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</si>
  <si>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</si>
  <si>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</si>
  <si>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</si>
  <si>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</si>
  <si>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</si>
  <si>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</si>
  <si>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</si>
  <si>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</si>
  <si>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</si>
  <si>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</si>
  <si>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</si>
  <si>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</si>
  <si>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</si>
  <si>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</si>
  <si>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</si>
  <si>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</si>
  <si>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</si>
  <si>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</si>
  <si>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</si>
  <si>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</si>
  <si>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</si>
  <si>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</si>
  <si>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</si>
  <si>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</si>
  <si>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</si>
  <si>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</si>
  <si>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</si>
  <si>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</si>
  <si>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</si>
  <si>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</si>
  <si>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</si>
  <si>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</si>
  <si>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</si>
  <si>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</si>
  <si>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</si>
  <si>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</si>
  <si>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</si>
  <si>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</si>
  <si>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</si>
  <si>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</si>
  <si>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</si>
  <si>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</si>
  <si>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</si>
  <si>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</si>
  <si>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</si>
  <si>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</si>
  <si>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</si>
  <si>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</si>
  <si>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</si>
  <si>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</si>
  <si>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</si>
  <si>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</si>
  <si>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</si>
  <si>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</si>
  <si>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</si>
  <si>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</si>
  <si>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</si>
  <si>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</si>
  <si>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</si>
  <si>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</si>
  <si>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</si>
  <si>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</si>
  <si>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</si>
  <si>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</si>
  <si>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</si>
  <si>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</si>
  <si>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</si>
  <si>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</si>
  <si>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</si>
  <si>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</si>
  <si>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</si>
  <si>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</si>
  <si>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</si>
  <si>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</si>
  <si>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</si>
  <si>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</si>
  <si>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</si>
  <si>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</si>
  <si>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</si>
  <si>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</si>
  <si>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</si>
  <si>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</si>
  <si>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</si>
  <si>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</si>
  <si>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</si>
  <si>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</si>
  <si>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</si>
  <si>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</si>
  <si>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</si>
  <si>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</si>
  <si>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</si>
  <si>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</si>
  <si>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</si>
  <si>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</si>
  <si>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</si>
  <si>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</si>
  <si>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</si>
  <si>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</si>
  <si>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</si>
  <si>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</si>
  <si>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</si>
  <si>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</si>
  <si>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</si>
  <si>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</si>
  <si>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</si>
  <si>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</si>
  <si>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</si>
  <si>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</si>
  <si>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</si>
  <si>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</si>
  <si>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</si>
  <si>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</si>
  <si>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</si>
  <si>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</si>
  <si>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</si>
  <si>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</si>
  <si>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</si>
  <si>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</si>
  <si>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</si>
  <si>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</si>
  <si>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</si>
  <si>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</si>
  <si>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</si>
  <si>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</si>
  <si>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</si>
  <si>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</si>
  <si>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</si>
  <si>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</si>
  <si>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</si>
  <si>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</si>
  <si>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</si>
  <si>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</si>
  <si>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</si>
  <si>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</si>
  <si>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</si>
  <si>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</si>
  <si>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</si>
  <si>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</si>
  <si>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</si>
  <si>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</si>
  <si>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</si>
  <si>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</si>
  <si>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</si>
  <si>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</si>
  <si>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</si>
  <si>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</si>
  <si>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</si>
  <si>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</si>
  <si>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</si>
  <si>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</si>
  <si>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</si>
  <si>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</si>
  <si>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</si>
  <si>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</si>
  <si>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</si>
  <si>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</si>
  <si>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</si>
  <si>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</si>
  <si>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</si>
  <si>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</si>
  <si>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</si>
  <si>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</si>
  <si>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</si>
  <si>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</si>
  <si>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</si>
  <si>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</si>
  <si>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</si>
  <si>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</si>
  <si>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</si>
  <si>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</si>
  <si>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</si>
  <si>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</si>
  <si>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</si>
  <si>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</si>
  <si>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</si>
  <si>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</si>
  <si>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</si>
  <si>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</si>
  <si>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</si>
  <si>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</si>
  <si>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</si>
  <si>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</si>
  <si>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</si>
  <si>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</si>
  <si>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</si>
  <si>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</si>
  <si>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</si>
  <si>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</si>
  <si>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</si>
  <si>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</si>
  <si>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</si>
  <si>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</si>
  <si>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</si>
  <si>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</si>
  <si>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</si>
  <si>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</si>
  <si>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</si>
  <si>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</si>
  <si>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</si>
  <si>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</si>
  <si>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</si>
  <si>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</si>
  <si>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</si>
  <si>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</si>
  <si>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</si>
  <si>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</si>
  <si>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</si>
  <si>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</si>
  <si>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</si>
  <si>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</si>
  <si>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</si>
  <si>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</si>
  <si>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</si>
  <si>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</si>
  <si>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</si>
  <si>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</si>
  <si>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</si>
  <si>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</si>
  <si>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</si>
  <si>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</si>
  <si>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</si>
  <si>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</si>
  <si>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</si>
  <si>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</si>
  <si>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</si>
  <si>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</si>
  <si>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</si>
  <si>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</si>
  <si>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</si>
  <si>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</si>
  <si>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</si>
  <si>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</si>
  <si>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</si>
  <si>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</si>
  <si>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</si>
  <si>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</si>
  <si>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</si>
  <si>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</si>
  <si>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</si>
  <si>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</si>
  <si>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</si>
  <si>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</si>
  <si>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</si>
  <si>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</si>
  <si>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</si>
  <si>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</si>
  <si>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</si>
  <si>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</si>
  <si>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</si>
  <si>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</si>
  <si>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</si>
  <si>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</si>
  <si>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</si>
  <si>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</si>
  <si>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</si>
  <si>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</si>
  <si>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</si>
  <si>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</si>
  <si>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</si>
  <si>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</si>
  <si>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</si>
  <si>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</si>
  <si>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</si>
  <si>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</si>
  <si>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</si>
  <si>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</si>
  <si>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</si>
  <si>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</si>
  <si>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</si>
  <si>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</si>
  <si>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</si>
  <si>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</si>
  <si>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</si>
  <si>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</si>
  <si>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</si>
  <si>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</si>
  <si>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</si>
  <si>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</si>
  <si>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</si>
  <si>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</si>
  <si>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</si>
  <si>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</si>
  <si>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</si>
  <si>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</si>
  <si>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</si>
  <si>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</si>
  <si>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</si>
  <si>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</si>
  <si>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</si>
  <si>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</si>
  <si>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</si>
  <si>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</si>
  <si>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</si>
  <si>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</si>
  <si>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</si>
  <si>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</si>
  <si>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</si>
  <si>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</si>
  <si>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</si>
  <si>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</si>
  <si>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</si>
  <si>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</si>
  <si>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</si>
  <si>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</si>
  <si>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</si>
  <si>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</si>
  <si>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</si>
  <si>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</si>
  <si>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</si>
  <si>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</si>
  <si>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</si>
  <si>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</si>
  <si>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</si>
  <si>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</si>
  <si>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</si>
  <si>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</si>
  <si>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</si>
  <si>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</si>
  <si>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</si>
  <si>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</si>
  <si>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</si>
  <si>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</si>
  <si>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</si>
  <si>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</si>
  <si>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</si>
  <si>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</si>
  <si>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</si>
  <si>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</si>
  <si>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</si>
  <si>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</si>
  <si>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</si>
  <si>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</si>
  <si>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</si>
  <si>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</si>
  <si>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</si>
  <si>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</si>
  <si>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</si>
  <si>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</si>
  <si>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</si>
  <si>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</si>
  <si>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</si>
  <si>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</si>
  <si>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</si>
  <si>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</si>
  <si>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</si>
  <si>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</si>
  <si>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</si>
  <si>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</si>
  <si>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</si>
  <si>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</si>
  <si>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</si>
  <si>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</si>
  <si>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</si>
  <si>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</si>
  <si>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</si>
  <si>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</si>
  <si>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</si>
  <si>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</si>
  <si>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</si>
  <si>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</si>
  <si>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</si>
  <si>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</si>
  <si>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</si>
  <si>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</si>
  <si>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</si>
  <si>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</si>
  <si>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</si>
  <si>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</si>
  <si>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</si>
  <si>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</si>
  <si>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</si>
  <si>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</si>
  <si>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</si>
  <si>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</si>
  <si>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</si>
  <si>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</si>
  <si>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</si>
  <si>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</si>
  <si>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</si>
  <si>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</si>
  <si>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</si>
  <si>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</si>
  <si>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</si>
  <si>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</si>
  <si>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</si>
  <si>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</si>
  <si>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</si>
  <si>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</si>
  <si>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</si>
  <si>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</si>
  <si>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</si>
  <si>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</si>
  <si>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</si>
  <si>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</si>
  <si>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</si>
  <si>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</si>
  <si>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</si>
  <si>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</si>
  <si>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</si>
  <si>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</si>
  <si>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</si>
  <si>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</si>
  <si>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</si>
  <si>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</si>
  <si>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</si>
  <si>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</si>
  <si>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</si>
  <si>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</si>
  <si>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</si>
  <si>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</si>
  <si>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</si>
  <si>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</si>
  <si>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</si>
  <si>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</si>
  <si>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</si>
  <si>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</si>
  <si>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</si>
  <si>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</si>
  <si>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</si>
  <si>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</si>
  <si>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</si>
  <si>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</si>
  <si>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</si>
  <si>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</si>
  <si>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</si>
  <si>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</si>
  <si>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</si>
  <si>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</si>
  <si>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</si>
  <si>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</si>
  <si>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</si>
  <si>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</si>
  <si>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</si>
  <si>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</si>
  <si>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</si>
  <si>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</si>
  <si>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</si>
  <si>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</si>
  <si>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</si>
  <si>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</si>
  <si>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</si>
  <si>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</si>
  <si>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</si>
  <si>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</si>
  <si>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</si>
  <si>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</si>
  <si>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</si>
  <si>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</si>
  <si>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</si>
  <si>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</si>
  <si>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</si>
  <si>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</si>
  <si>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</si>
  <si>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</si>
  <si>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</si>
  <si>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</si>
  <si>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</si>
  <si>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</si>
  <si>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</si>
  <si>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</si>
  <si>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</si>
  <si>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</si>
  <si>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</si>
  <si>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</si>
  <si>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</si>
  <si>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</si>
  <si>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</si>
  <si>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</si>
  <si>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</si>
  <si>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</si>
  <si>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</si>
  <si>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</si>
  <si>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</si>
  <si>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</si>
  <si>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</si>
  <si>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</si>
  <si>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</si>
  <si>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</si>
  <si>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</si>
  <si>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</si>
  <si>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</si>
  <si>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</si>
  <si>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</si>
  <si>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</si>
  <si>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</si>
  <si>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</si>
  <si>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</si>
  <si>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</si>
  <si>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</si>
  <si>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</si>
  <si>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</si>
  <si>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</si>
  <si>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</si>
  <si>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</si>
  <si>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</si>
  <si>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</si>
  <si>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</si>
  <si>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</si>
  <si>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</si>
  <si>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</si>
  <si>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</si>
  <si>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</si>
  <si>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</si>
  <si>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</si>
  <si>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</si>
  <si>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</si>
  <si>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</si>
  <si>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</si>
  <si>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</si>
  <si>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</si>
  <si>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</si>
  <si>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</si>
  <si>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</si>
  <si>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</si>
  <si>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</si>
  <si>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</si>
  <si>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</si>
  <si>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</si>
  <si>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</si>
  <si>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</si>
  <si>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</si>
  <si>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</si>
  <si>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</si>
  <si>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</si>
  <si>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</si>
  <si>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</si>
  <si>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</si>
  <si>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</si>
  <si>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</si>
  <si>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</si>
  <si>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</si>
  <si>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</si>
  <si>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</si>
  <si>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</si>
  <si>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</si>
  <si>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</si>
  <si>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</si>
  <si>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</si>
  <si>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</si>
  <si>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</si>
  <si>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</si>
  <si>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</si>
  <si>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</si>
  <si>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</si>
  <si>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</si>
  <si>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</si>
  <si>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</si>
  <si>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</si>
  <si>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</si>
  <si>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</si>
  <si>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</si>
  <si>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</si>
  <si>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</si>
  <si>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</si>
  <si>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</si>
  <si>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</si>
  <si>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</si>
  <si>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</si>
  <si>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</si>
  <si>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</si>
  <si>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</si>
  <si>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</si>
  <si>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</si>
  <si>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</si>
  <si>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</si>
  <si>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</si>
  <si>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</si>
  <si>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</si>
  <si>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</si>
  <si>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</si>
  <si>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</si>
  <si>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</si>
  <si>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</si>
  <si>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</si>
  <si>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</si>
  <si>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</si>
  <si>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</si>
  <si>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</si>
  <si>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</si>
  <si>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</si>
  <si>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</si>
  <si>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</si>
  <si>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</si>
  <si>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</si>
  <si>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</si>
  <si>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</si>
  <si>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</si>
  <si>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</si>
  <si>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</si>
  <si>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</si>
  <si>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</si>
  <si>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</si>
  <si>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</si>
  <si>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</si>
  <si>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</si>
  <si>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</si>
  <si>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</si>
  <si>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</si>
  <si>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</si>
  <si>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</si>
  <si>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</si>
  <si>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</si>
  <si>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</si>
  <si>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</si>
  <si>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</si>
  <si>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</si>
  <si>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</si>
  <si>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</si>
  <si>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</si>
  <si>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</si>
  <si>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</si>
  <si>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</si>
  <si>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</si>
  <si>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</si>
  <si>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</si>
  <si>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</si>
  <si>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</si>
  <si>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</si>
  <si>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</si>
  <si>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</si>
  <si>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</si>
  <si>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</si>
  <si>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</si>
  <si>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</si>
  <si>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</si>
  <si>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</si>
  <si>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</si>
  <si>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</si>
  <si>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</si>
  <si>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</si>
  <si>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</si>
  <si>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</si>
  <si>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</si>
  <si>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</si>
  <si>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</si>
  <si>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</si>
  <si>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</si>
  <si>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</si>
  <si>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</si>
  <si>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</si>
  <si>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</si>
  <si>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</si>
  <si>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</si>
  <si>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</si>
  <si>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</si>
  <si>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</si>
  <si>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</si>
  <si>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</si>
  <si>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</si>
  <si>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</si>
  <si>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</si>
  <si>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</si>
  <si>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</si>
  <si>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</si>
  <si>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</si>
  <si>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</si>
  <si>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</si>
  <si>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</si>
  <si>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</si>
  <si>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</si>
  <si>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</si>
  <si>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</si>
  <si>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</si>
  <si>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</si>
  <si>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</si>
  <si>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</si>
  <si>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</si>
  <si>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</si>
  <si>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</si>
  <si>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</si>
  <si>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</si>
  <si>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</si>
  <si>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</si>
  <si>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</si>
  <si>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</si>
  <si>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</si>
  <si>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</si>
  <si>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</si>
  <si>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</si>
  <si>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</si>
  <si>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</si>
  <si>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</si>
  <si>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</si>
  <si>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</si>
  <si>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</si>
  <si>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</si>
  <si>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</si>
  <si>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</si>
  <si>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</si>
  <si>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</si>
  <si>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</si>
  <si>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</si>
  <si>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</si>
  <si>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</si>
  <si>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</si>
  <si>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</si>
  <si>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</si>
  <si>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</si>
  <si>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</si>
  <si>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</si>
  <si>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</si>
  <si>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</si>
  <si>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</si>
  <si>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</si>
  <si>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</si>
  <si>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</si>
  <si>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</si>
  <si>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</si>
  <si>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</si>
  <si>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</si>
  <si>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</si>
  <si>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</si>
  <si>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</si>
  <si>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</si>
  <si>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</si>
  <si>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</si>
  <si>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</si>
  <si>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</si>
  <si>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</si>
  <si>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</si>
  <si>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</si>
  <si>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</si>
  <si>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</si>
  <si>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</si>
  <si>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</si>
  <si>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</si>
  <si>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</si>
  <si>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</si>
  <si>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</si>
  <si>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</si>
  <si>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</si>
  <si>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</si>
  <si>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</si>
  <si>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</si>
  <si>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</si>
  <si>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</si>
  <si>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</si>
  <si>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</si>
  <si>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</si>
  <si>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</si>
  <si>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</si>
  <si>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</si>
  <si>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</si>
  <si>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</si>
  <si>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</si>
  <si>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</si>
  <si>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</si>
  <si>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</si>
  <si>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</si>
  <si>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</si>
  <si>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</si>
  <si>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</si>
  <si>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</si>
  <si>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</si>
  <si>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</si>
  <si>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</si>
  <si>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</si>
  <si>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</si>
  <si>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</si>
  <si>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</si>
  <si>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</si>
  <si>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</si>
  <si>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</si>
  <si>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</si>
  <si>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</si>
  <si>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</si>
  <si>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</si>
  <si>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</si>
  <si>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</si>
  <si>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</si>
  <si>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</si>
  <si>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</si>
  <si>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</si>
  <si>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</si>
  <si>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</si>
  <si>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</si>
  <si>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</si>
  <si>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</si>
  <si>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</si>
  <si>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</si>
  <si>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</si>
  <si>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</si>
  <si>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</si>
  <si>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</si>
  <si>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</si>
  <si>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</si>
  <si>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</si>
  <si>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</si>
  <si>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</si>
  <si>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</si>
  <si>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</si>
  <si>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</si>
  <si>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</si>
  <si>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</si>
  <si>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</si>
  <si>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</si>
  <si>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</si>
  <si>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</si>
  <si>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</si>
  <si>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</si>
  <si>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</si>
  <si>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</si>
  <si>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</si>
  <si>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</si>
  <si>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</si>
  <si>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</si>
  <si>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</si>
  <si>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</si>
  <si>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</si>
  <si>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</si>
  <si>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</si>
  <si>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</si>
  <si>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</si>
  <si>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</si>
  <si>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</si>
  <si>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</si>
  <si>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</si>
  <si>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</si>
  <si>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</si>
  <si>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</si>
  <si>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</si>
  <si>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</si>
  <si>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</si>
  <si>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</si>
  <si>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</si>
  <si>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</si>
  <si>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</si>
  <si>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</si>
  <si>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</si>
  <si>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</si>
  <si>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</si>
  <si>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</si>
  <si>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</si>
  <si>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</si>
  <si>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</si>
  <si>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</si>
  <si>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</si>
  <si>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</si>
  <si>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</si>
  <si>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</si>
  <si>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</si>
  <si>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</si>
  <si>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</si>
  <si>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</si>
  <si>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</si>
  <si>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</si>
  <si>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</si>
  <si>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</si>
  <si>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</si>
  <si>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</si>
  <si>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</si>
  <si>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</si>
  <si>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</si>
  <si>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</si>
  <si>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</si>
  <si>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</si>
  <si>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</si>
  <si>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</si>
  <si>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</si>
  <si>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</si>
  <si>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</si>
  <si>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</si>
  <si>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</si>
  <si>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</si>
  <si>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</si>
  <si>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</si>
  <si>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</si>
  <si>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</si>
  <si>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</si>
  <si>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</si>
  <si>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</si>
  <si>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</si>
  <si>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</si>
  <si>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</si>
  <si>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</si>
  <si>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</si>
  <si>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</si>
  <si>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</si>
  <si>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</si>
  <si>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</si>
  <si>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</si>
  <si>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</si>
  <si>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</si>
  <si>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</si>
  <si>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</si>
  <si>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</si>
  <si>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</si>
  <si>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</si>
  <si>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</si>
  <si>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</si>
  <si>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</si>
  <si>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</si>
  <si>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</si>
  <si>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</si>
  <si>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</si>
  <si>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</si>
  <si>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</si>
  <si>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</si>
  <si>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</si>
  <si>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</si>
  <si>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</si>
  <si>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</si>
  <si>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</si>
  <si>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</si>
  <si>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</si>
  <si>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</si>
  <si>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</si>
  <si>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</si>
  <si>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</si>
  <si>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</si>
  <si>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</si>
  <si>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</si>
  <si>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</si>
  <si>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</si>
  <si>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</si>
  <si>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</si>
  <si>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</si>
  <si>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</si>
  <si>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</si>
  <si>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</si>
  <si>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</si>
  <si>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</si>
  <si>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</si>
  <si>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</si>
  <si>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</si>
  <si>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</si>
  <si>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</si>
  <si>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</si>
  <si>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</si>
  <si>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</si>
  <si>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</si>
  <si>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</si>
  <si>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</si>
  <si>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</si>
  <si>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</si>
  <si>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</si>
  <si>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</si>
  <si>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</si>
  <si>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</si>
  <si>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</si>
  <si>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</si>
  <si>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</si>
  <si>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</si>
  <si>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</si>
  <si>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</si>
  <si>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</si>
  <si>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</si>
  <si>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</si>
  <si>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</si>
  <si>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</si>
  <si>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</si>
  <si>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</si>
  <si>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</si>
  <si>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</si>
  <si>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</si>
  <si>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</si>
  <si>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</si>
  <si>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</si>
  <si>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</si>
  <si>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</si>
  <si>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</si>
  <si>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</si>
  <si>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</si>
  <si>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</si>
  <si>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</si>
  <si>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</si>
  <si>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</si>
  <si>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</si>
  <si>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</si>
  <si>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</si>
  <si>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</si>
  <si>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</si>
  <si>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</si>
  <si>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</si>
  <si>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</si>
  <si>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</si>
  <si>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</si>
  <si>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</si>
  <si>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</si>
  <si>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</si>
  <si>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</si>
  <si>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</si>
  <si>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</si>
  <si>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</si>
  <si>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</si>
  <si>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</si>
  <si>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</si>
  <si>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</si>
  <si>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</si>
  <si>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</si>
  <si>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</si>
  <si>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</si>
  <si>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</si>
  <si>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</si>
  <si>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</si>
  <si>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</si>
  <si>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</si>
  <si>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</si>
  <si>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</si>
  <si>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</si>
  <si>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</si>
  <si>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</si>
  <si>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</si>
  <si>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</si>
  <si>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</si>
  <si>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</si>
  <si>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</si>
  <si>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</si>
  <si>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</si>
  <si>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</si>
  <si>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</si>
  <si>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</si>
  <si>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</si>
  <si>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</si>
  <si>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</si>
  <si>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</si>
  <si>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</si>
  <si>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</si>
  <si>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</si>
  <si>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</si>
  <si>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</si>
  <si>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</si>
  <si>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</si>
  <si>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</si>
  <si>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</si>
  <si>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</si>
  <si>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</si>
  <si>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</si>
  <si>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</si>
  <si>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</si>
  <si>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</si>
  <si>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</si>
  <si>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</si>
  <si>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</si>
  <si>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</si>
  <si>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</si>
  <si>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</si>
  <si>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</si>
  <si>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</si>
  <si>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</si>
  <si>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</si>
  <si>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</si>
  <si>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</si>
  <si>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</si>
  <si>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</si>
  <si>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</si>
  <si>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</si>
  <si>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</si>
  <si>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</si>
  <si>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</si>
  <si>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</si>
  <si>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</si>
  <si>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</si>
  <si>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</si>
  <si>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</si>
  <si>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</si>
  <si>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</si>
  <si>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</si>
  <si>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</si>
  <si>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</si>
  <si>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</si>
  <si>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</si>
  <si>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</si>
  <si>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</si>
  <si>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</si>
  <si>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</si>
  <si>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</si>
  <si>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</si>
  <si>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</si>
  <si>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</si>
  <si>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</si>
  <si>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</si>
  <si>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</si>
  <si>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</si>
  <si>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</si>
  <si>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</si>
  <si>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</si>
  <si>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</si>
  <si>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</si>
  <si>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</si>
  <si>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</si>
  <si>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</si>
  <si>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</si>
  <si>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</si>
  <si>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</si>
  <si>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</si>
  <si>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</si>
  <si>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</si>
  <si>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</si>
  <si>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</si>
  <si>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</si>
  <si>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</si>
  <si>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</si>
  <si>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</si>
  <si>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</si>
  <si>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</si>
  <si>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</si>
  <si>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</si>
  <si>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</si>
  <si>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</si>
  <si>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</si>
  <si>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</si>
  <si>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</si>
  <si>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</si>
  <si>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</si>
  <si>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</si>
  <si>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</si>
  <si>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</si>
  <si>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</si>
  <si>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</si>
  <si>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</si>
  <si>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</si>
  <si>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</si>
  <si>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</si>
  <si>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</si>
  <si>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</si>
  <si>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</si>
  <si>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</si>
  <si>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</si>
  <si>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</si>
  <si>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</si>
  <si>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</si>
  <si>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</si>
  <si>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</si>
  <si>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</si>
  <si>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</si>
  <si>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</si>
  <si>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</si>
  <si>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</si>
  <si>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</si>
  <si>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</si>
  <si>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</si>
  <si>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</si>
  <si>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</si>
  <si>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</si>
  <si>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</si>
  <si>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</si>
  <si>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</si>
  <si>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</si>
  <si>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</si>
  <si>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</si>
  <si>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</si>
  <si>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</si>
  <si>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</si>
  <si>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</si>
  <si>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</si>
  <si>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</si>
  <si>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</si>
  <si>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</si>
  <si>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</si>
  <si>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</si>
  <si>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</si>
  <si>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</si>
  <si>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</si>
  <si>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</si>
  <si>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</si>
  <si>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</si>
  <si>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</si>
  <si>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</si>
  <si>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</si>
  <si>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</si>
  <si>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</si>
  <si>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</si>
  <si>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</si>
  <si>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</si>
  <si>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</si>
  <si>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</si>
  <si>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</si>
  <si>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</si>
  <si>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</si>
  <si>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</si>
  <si>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</si>
  <si>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</si>
  <si>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</si>
  <si>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</si>
  <si>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</si>
  <si>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</si>
  <si>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</si>
  <si>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</si>
  <si>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</si>
  <si>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</si>
  <si>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</si>
  <si>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</si>
  <si>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</si>
  <si>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</si>
  <si>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</si>
  <si>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</si>
  <si>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</si>
  <si>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</si>
  <si>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</si>
  <si>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</si>
  <si>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</si>
  <si>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</si>
  <si>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</si>
  <si>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</si>
  <si>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</si>
  <si>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</si>
  <si>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</si>
  <si>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</si>
  <si>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</si>
  <si>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</si>
  <si>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</si>
  <si>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</si>
  <si>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</si>
  <si>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</si>
  <si>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</si>
  <si>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</si>
  <si>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</si>
  <si>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</si>
  <si>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</si>
  <si>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</si>
  <si>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</si>
  <si>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</si>
  <si>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</si>
  <si>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</si>
  <si>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</si>
  <si>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</si>
  <si>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</si>
  <si>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</si>
  <si>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</si>
  <si>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</si>
  <si>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</si>
  <si>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</si>
  <si>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</si>
  <si>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</si>
  <si>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</si>
  <si>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</si>
  <si>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</si>
  <si>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</si>
  <si>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</si>
  <si>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</si>
  <si>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</si>
  <si>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</si>
  <si>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</si>
  <si>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</si>
  <si>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</si>
  <si>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</si>
  <si>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</si>
  <si>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</si>
  <si>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</si>
  <si>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</si>
  <si>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</si>
  <si>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</si>
  <si>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</si>
  <si>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</si>
  <si>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</si>
  <si>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</si>
  <si>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</si>
  <si>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</si>
  <si>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</si>
  <si>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</si>
  <si>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</si>
  <si>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</si>
  <si>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</si>
  <si>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</si>
  <si>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</si>
  <si>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</si>
  <si>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</si>
  <si>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</si>
  <si>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</si>
  <si>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</si>
  <si>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</si>
  <si>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</si>
  <si>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</si>
  <si>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</si>
  <si>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</si>
  <si>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</si>
  <si>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</si>
  <si>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</si>
  <si>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</si>
  <si>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</si>
  <si>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</si>
  <si>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</si>
  <si>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</si>
  <si>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</si>
  <si>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</si>
  <si>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</si>
  <si>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</si>
  <si>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</si>
  <si>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</si>
  <si>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</si>
  <si>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</si>
  <si>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</si>
  <si>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</si>
  <si>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</si>
  <si>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</si>
  <si>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</si>
  <si>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</si>
  <si>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</si>
  <si>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</si>
  <si>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</si>
  <si>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</si>
  <si>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</si>
  <si>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</si>
  <si>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</si>
  <si>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</si>
  <si>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</si>
  <si>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</si>
  <si>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</si>
  <si>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</si>
  <si>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</si>
  <si>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</si>
  <si>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</si>
  <si>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</si>
  <si>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</si>
  <si>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</si>
  <si>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</si>
  <si>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</si>
  <si>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</si>
  <si>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</si>
  <si>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</si>
  <si>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</si>
  <si>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</si>
  <si>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</si>
  <si>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</si>
  <si>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</si>
  <si>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</si>
  <si>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</si>
  <si>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</si>
  <si>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</si>
  <si>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</si>
  <si>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</si>
  <si>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</si>
  <si>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</si>
  <si>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</si>
  <si>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</si>
  <si>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</si>
  <si>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</si>
  <si>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</si>
  <si>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</si>
  <si>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</si>
  <si>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</si>
  <si>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</si>
  <si>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</si>
  <si>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</si>
  <si>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</si>
  <si>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</si>
  <si>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</si>
  <si>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</si>
  <si>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</si>
  <si>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</si>
  <si>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</si>
  <si>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</si>
  <si>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</si>
  <si>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</si>
  <si>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</si>
  <si>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</si>
  <si>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</si>
  <si>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</si>
  <si>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</si>
  <si>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</si>
  <si>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</si>
  <si>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</si>
  <si>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</si>
  <si>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</si>
  <si>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</si>
  <si>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</si>
  <si>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</si>
  <si>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</si>
  <si>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</si>
  <si>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</si>
  <si>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</si>
  <si>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</si>
  <si>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</si>
  <si>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</si>
  <si>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</si>
  <si>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</si>
  <si>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</si>
  <si>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</si>
  <si>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</si>
  <si>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</si>
  <si>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</si>
  <si>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</si>
  <si>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</si>
  <si>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</si>
  <si>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</si>
  <si>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</si>
  <si>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</si>
  <si>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</si>
  <si>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</si>
  <si>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</si>
  <si>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</si>
  <si>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</si>
  <si>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</si>
  <si>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</si>
  <si>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</si>
  <si>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</si>
  <si>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</si>
  <si>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</si>
  <si>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</si>
  <si>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</si>
  <si>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</si>
  <si>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</si>
  <si>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</si>
  <si>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</si>
  <si>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</si>
  <si>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</si>
  <si>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</si>
  <si>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</si>
  <si>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</si>
  <si>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</si>
  <si>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</si>
  <si>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</si>
  <si>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</si>
  <si>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</si>
  <si>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</si>
  <si>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</si>
  <si>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</si>
  <si>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</si>
  <si>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</si>
  <si>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</si>
  <si>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</si>
  <si>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</si>
  <si>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</si>
  <si>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</si>
  <si>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</si>
  <si>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</si>
  <si>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</si>
  <si>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</si>
  <si>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</si>
  <si>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</si>
  <si>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</si>
  <si>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</si>
  <si>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</si>
  <si>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</si>
  <si>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</si>
  <si>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</si>
  <si>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</si>
  <si>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</si>
  <si>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</si>
  <si>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</si>
  <si>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</si>
  <si>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</si>
  <si>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</si>
  <si>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</si>
  <si>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</si>
  <si>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</si>
  <si>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</si>
  <si>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</si>
  <si>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</si>
  <si>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</si>
  <si>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</si>
  <si>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</si>
  <si>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</si>
  <si>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</si>
  <si>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</si>
  <si>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</si>
  <si>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</si>
  <si>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</si>
  <si>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</si>
  <si>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</si>
  <si>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</si>
  <si>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</si>
  <si>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</si>
  <si>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</si>
  <si>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</si>
  <si>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</si>
  <si>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</si>
  <si>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</si>
  <si>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</si>
  <si>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</si>
  <si>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</si>
  <si>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</si>
  <si>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</si>
  <si>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</si>
  <si>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</si>
  <si>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</si>
  <si>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</si>
  <si>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</si>
  <si>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</si>
  <si>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</si>
  <si>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</si>
  <si>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</si>
  <si>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</si>
  <si>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</si>
  <si>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</si>
  <si>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</si>
  <si>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</si>
  <si>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</si>
  <si>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</si>
  <si>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</si>
  <si>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</si>
  <si>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</si>
  <si>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</si>
  <si>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</si>
  <si>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</si>
  <si>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</si>
  <si>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</si>
  <si>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</si>
  <si>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</si>
  <si>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</si>
  <si>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</si>
  <si>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</si>
  <si>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</si>
  <si>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</si>
  <si>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</si>
  <si>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</si>
  <si>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</si>
  <si>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</si>
  <si>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</si>
  <si>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</si>
  <si>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</si>
  <si>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</si>
  <si>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</si>
  <si>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</si>
  <si>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</si>
  <si>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</si>
  <si>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</si>
  <si>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</si>
  <si>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</si>
  <si>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</si>
  <si>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</si>
  <si>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</si>
  <si>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</si>
  <si>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</si>
  <si>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</si>
  <si>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</si>
  <si>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</si>
  <si>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</si>
  <si>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</si>
  <si>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</si>
  <si>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</si>
  <si>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</si>
  <si>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</si>
  <si>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</si>
  <si>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</si>
  <si>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</si>
  <si>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</si>
  <si>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</si>
  <si>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</si>
  <si>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</si>
  <si>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</si>
  <si>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</si>
  <si>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</si>
  <si>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</si>
  <si>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</si>
  <si>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</si>
  <si>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</si>
  <si>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</si>
  <si>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</si>
  <si>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</si>
  <si>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</si>
  <si>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</si>
  <si>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</si>
  <si>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</si>
  <si>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</si>
  <si>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</si>
  <si>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</si>
  <si>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</si>
  <si>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</si>
  <si>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</si>
  <si>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</si>
  <si>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</si>
  <si>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</si>
  <si>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</si>
  <si>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</si>
  <si>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</si>
  <si>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</si>
  <si>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</si>
  <si>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</si>
  <si>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</si>
  <si>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</si>
  <si>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</si>
  <si>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</si>
  <si>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</si>
  <si>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</si>
  <si>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</si>
  <si>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</si>
  <si>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</si>
  <si>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</si>
  <si>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</si>
  <si>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</si>
  <si>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</si>
  <si>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</si>
  <si>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</si>
  <si>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</si>
  <si>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</si>
  <si>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</si>
  <si>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</si>
  <si>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</si>
  <si>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</si>
  <si>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</si>
  <si>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</si>
  <si>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</si>
  <si>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</si>
  <si>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</si>
  <si>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</si>
  <si>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</si>
  <si>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</si>
  <si>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</si>
  <si>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</si>
  <si>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</si>
  <si>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</si>
  <si>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</si>
  <si>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</si>
  <si>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</si>
  <si>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</si>
  <si>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</si>
  <si>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</si>
  <si>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</si>
  <si>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</si>
  <si>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</si>
  <si>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</si>
  <si>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</si>
  <si>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</si>
  <si>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</si>
  <si>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</si>
  <si>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</si>
  <si>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</si>
  <si>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</si>
  <si>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</si>
  <si>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</si>
  <si>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</si>
  <si>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</si>
  <si>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</si>
  <si>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</si>
  <si>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</si>
  <si>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</si>
  <si>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</si>
  <si>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</si>
  <si>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</si>
  <si>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</si>
  <si>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</si>
  <si>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</si>
  <si>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</si>
  <si>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</si>
  <si>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</si>
  <si>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</si>
  <si>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</si>
  <si>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</si>
  <si>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</si>
  <si>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</si>
  <si>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</si>
  <si>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</si>
  <si>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</si>
  <si>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</si>
  <si>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</si>
  <si>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</si>
  <si>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</si>
  <si>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</si>
  <si>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</si>
  <si>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</si>
  <si>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</si>
  <si>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</si>
  <si>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</si>
  <si>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</si>
  <si>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</si>
  <si>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</si>
  <si>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</si>
  <si>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</si>
  <si>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</si>
  <si>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</si>
  <si>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</si>
  <si>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</si>
  <si>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</si>
  <si>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</si>
  <si>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</si>
  <si>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</si>
  <si>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</si>
  <si>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</si>
  <si>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</si>
  <si>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</si>
  <si>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</si>
  <si>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</si>
  <si>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</si>
  <si>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</si>
  <si>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</si>
  <si>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</si>
  <si>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</si>
  <si>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</si>
  <si>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</si>
  <si>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</si>
  <si>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</si>
  <si>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</si>
  <si>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</si>
  <si>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</si>
  <si>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</si>
  <si>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</si>
  <si>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</si>
  <si>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</si>
  <si>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</si>
  <si>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</si>
  <si>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</si>
  <si>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</si>
  <si>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</si>
  <si>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</si>
  <si>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</si>
  <si>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</si>
  <si>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</si>
  <si>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</si>
  <si>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</si>
  <si>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</si>
  <si>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</si>
  <si>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</si>
  <si>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</si>
  <si>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</si>
  <si>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</si>
  <si>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</si>
  <si>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</si>
  <si>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</si>
  <si>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</si>
  <si>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</si>
  <si>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</si>
  <si>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</si>
  <si>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</si>
  <si>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</si>
  <si>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</si>
  <si>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</si>
  <si>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</si>
  <si>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</si>
  <si>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</si>
  <si>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</si>
  <si>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</si>
  <si>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</si>
  <si>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</si>
  <si>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</si>
  <si>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</si>
  <si>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</si>
  <si>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</si>
  <si>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</si>
  <si>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</si>
  <si>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</si>
  <si>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</si>
  <si>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</si>
  <si>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</si>
  <si>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</si>
  <si>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</si>
  <si>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</si>
  <si>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</si>
  <si>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</si>
  <si>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</si>
  <si>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</si>
  <si>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</si>
  <si>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</si>
  <si>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</si>
  <si>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</si>
  <si>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</si>
  <si>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</si>
  <si>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</si>
  <si>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</si>
  <si>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</si>
  <si>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</si>
  <si>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</si>
  <si>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</si>
  <si>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</si>
  <si>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</si>
  <si>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</si>
  <si>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</si>
  <si>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</si>
  <si>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</si>
  <si>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</si>
  <si>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</si>
  <si>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</si>
  <si>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</si>
  <si>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</si>
  <si>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</si>
  <si>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</si>
  <si>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</si>
  <si>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</si>
  <si>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</si>
  <si>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</si>
  <si>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</si>
  <si>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</si>
  <si>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</si>
  <si>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</si>
  <si>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</si>
  <si>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</si>
  <si>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</si>
  <si>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</si>
  <si>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</si>
  <si>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</si>
  <si>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</si>
  <si>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</si>
  <si>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</si>
  <si>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</si>
  <si>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</si>
  <si>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</si>
  <si>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</si>
  <si>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</si>
  <si>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</si>
  <si>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</si>
  <si>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</si>
  <si>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</si>
  <si>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</si>
  <si>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</si>
  <si>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</si>
  <si>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</si>
  <si>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</si>
  <si>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</si>
  <si>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</si>
  <si>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</si>
  <si>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</si>
  <si>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</si>
  <si>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</si>
  <si>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</si>
  <si>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</si>
  <si>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</si>
  <si>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</si>
  <si>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</si>
  <si>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</si>
  <si>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</si>
  <si>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</si>
  <si>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</si>
  <si>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</si>
  <si>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</si>
  <si>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</si>
  <si>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</si>
  <si>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</si>
  <si>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</si>
  <si>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</si>
  <si>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</si>
  <si>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</si>
  <si>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</si>
  <si>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</si>
  <si>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</si>
  <si>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</si>
  <si>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</si>
  <si>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</si>
  <si>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</si>
  <si>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</si>
  <si>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</si>
  <si>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</si>
  <si>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</si>
  <si>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</si>
  <si>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</si>
  <si>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</si>
  <si>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</si>
  <si>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</si>
  <si>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</si>
  <si>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</si>
  <si>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</si>
  <si>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</si>
  <si>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</si>
  <si>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</si>
  <si>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</si>
  <si>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</si>
  <si>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</si>
  <si>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</si>
  <si>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</si>
  <si>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</si>
  <si>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</si>
  <si>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</si>
  <si>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</si>
  <si>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</si>
  <si>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</si>
  <si>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</si>
  <si>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</si>
  <si>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</si>
  <si>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</si>
  <si>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</si>
  <si>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</si>
  <si>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</si>
  <si>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</si>
  <si>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</si>
  <si>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</si>
  <si>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</si>
  <si>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</si>
  <si>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</si>
  <si>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</si>
  <si>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</si>
  <si>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</si>
  <si>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</si>
  <si>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</si>
  <si>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</si>
  <si>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</si>
  <si>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</si>
  <si>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</si>
  <si>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</si>
  <si>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</si>
  <si>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</si>
  <si>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</si>
  <si>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</si>
  <si>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</si>
  <si>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</si>
  <si>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</si>
  <si>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</si>
  <si>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</si>
  <si>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</si>
  <si>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</si>
  <si>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</si>
  <si>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</si>
  <si>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</si>
  <si>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</si>
  <si>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</si>
  <si>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</si>
  <si>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</si>
  <si>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</si>
  <si>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</si>
  <si>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</si>
  <si>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</si>
  <si>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</si>
  <si>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</si>
  <si>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</si>
  <si>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</si>
  <si>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</si>
  <si>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</si>
  <si>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</si>
  <si>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</si>
  <si>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</si>
  <si>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</si>
  <si>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</si>
  <si>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</si>
  <si>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</si>
  <si>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</si>
  <si>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</si>
  <si>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</si>
  <si>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</si>
  <si>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</si>
  <si>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</si>
  <si>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</si>
  <si>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</si>
  <si>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</si>
  <si>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</si>
  <si>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</si>
  <si>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</si>
  <si>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</si>
  <si>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</si>
  <si>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</si>
  <si>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</si>
  <si>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</si>
  <si>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</si>
  <si>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</si>
  <si>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</si>
  <si>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</si>
  <si>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</si>
  <si>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</si>
  <si>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</si>
  <si>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</si>
  <si>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</si>
  <si>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</si>
  <si>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</si>
  <si>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</si>
  <si>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</si>
  <si>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</si>
  <si>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</si>
  <si>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</si>
  <si>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</si>
  <si>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</si>
  <si>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</si>
  <si>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</si>
  <si>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</si>
  <si>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</si>
  <si>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</si>
  <si>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</si>
  <si>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</si>
  <si>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</si>
  <si>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</si>
  <si>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</si>
  <si>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</si>
  <si>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</si>
  <si>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</si>
  <si>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</si>
  <si>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</si>
  <si>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</si>
  <si>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</si>
  <si>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</si>
  <si>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</si>
  <si>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</si>
  <si>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</si>
  <si>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</si>
  <si>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</si>
  <si>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</si>
  <si>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</si>
  <si>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</si>
  <si>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</si>
  <si>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</si>
  <si>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</si>
  <si>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</si>
  <si>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</si>
  <si>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</si>
  <si>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</si>
  <si>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</si>
  <si>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</si>
  <si>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</si>
  <si>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</si>
  <si>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</si>
  <si>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</si>
  <si>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</si>
  <si>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</si>
  <si>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</si>
  <si>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</si>
  <si>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</si>
  <si>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</si>
  <si>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</si>
  <si>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</si>
  <si>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</si>
  <si>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</si>
  <si>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</si>
  <si>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</si>
  <si>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</si>
  <si>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</si>
  <si>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</si>
  <si>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</si>
  <si>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</si>
  <si>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</si>
  <si>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</si>
  <si>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</si>
  <si>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</si>
  <si>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</si>
  <si>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</si>
  <si>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</si>
  <si>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</si>
  <si>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</si>
  <si>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</si>
  <si>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</si>
  <si>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</si>
  <si>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</si>
  <si>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</si>
  <si>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</si>
  <si>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</si>
  <si>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</si>
  <si>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</si>
  <si>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</si>
  <si>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</si>
  <si>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</si>
  <si>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</si>
  <si>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</si>
  <si>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</si>
  <si>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</si>
  <si>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</si>
  <si>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</si>
  <si>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</si>
  <si>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</si>
  <si>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</si>
  <si>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</si>
  <si>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</si>
  <si>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</si>
  <si>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</si>
  <si>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</si>
  <si>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</si>
  <si>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</si>
  <si>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</si>
  <si>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</si>
  <si>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</si>
  <si>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</si>
  <si>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</si>
  <si>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</si>
  <si>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</si>
  <si>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</si>
  <si>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</si>
  <si>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</si>
  <si>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</si>
  <si>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</si>
  <si>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</si>
  <si>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</si>
  <si>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</si>
  <si>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</si>
  <si>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</si>
  <si>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</si>
  <si>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</si>
  <si>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</si>
  <si>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</si>
  <si>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</si>
  <si>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</si>
  <si>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</si>
  <si>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</si>
  <si>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</si>
  <si>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</si>
  <si>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</si>
  <si>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</si>
  <si>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</si>
  <si>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</si>
  <si>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</si>
  <si>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</si>
  <si>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</si>
  <si>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</si>
  <si>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</si>
  <si>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</si>
  <si>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</si>
  <si>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</si>
  <si>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</si>
  <si>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</si>
  <si>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</si>
  <si>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</si>
  <si>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</si>
  <si>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</si>
  <si>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</si>
  <si>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</si>
  <si>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</si>
  <si>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</si>
  <si>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</si>
  <si>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</si>
  <si>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</si>
  <si>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</si>
  <si>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</si>
  <si>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</si>
  <si>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</si>
  <si>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</si>
  <si>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</si>
  <si>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</si>
  <si>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</si>
  <si>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</si>
  <si>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</si>
  <si>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</si>
  <si>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</si>
  <si>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</si>
  <si>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</si>
  <si>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</si>
  <si>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</si>
  <si>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</si>
  <si>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</si>
  <si>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</si>
  <si>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</si>
  <si>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</si>
  <si>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</si>
  <si>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</si>
  <si>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</si>
  <si>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</si>
  <si>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</si>
  <si>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</si>
  <si>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</si>
  <si>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</si>
  <si>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</si>
  <si>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</si>
  <si>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</si>
  <si>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</si>
  <si>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</si>
  <si>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</si>
  <si>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</si>
  <si>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</si>
  <si>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</si>
  <si>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</si>
  <si>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</si>
  <si>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</si>
  <si>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</si>
  <si>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</si>
  <si>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</si>
  <si>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</si>
  <si>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</si>
  <si>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</si>
  <si>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</si>
  <si>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</si>
  <si>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</si>
  <si>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</si>
  <si>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</si>
  <si>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</si>
  <si>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</si>
  <si>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</si>
  <si>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</si>
  <si>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</si>
  <si>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</si>
  <si>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</si>
  <si>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</si>
  <si>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</si>
  <si>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</si>
  <si>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</si>
  <si>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</si>
  <si>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</si>
  <si>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</si>
  <si>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</si>
  <si>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</si>
  <si>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</si>
  <si>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</si>
  <si>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</si>
  <si>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</si>
  <si>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</si>
  <si>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</si>
  <si>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</si>
  <si>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</si>
  <si>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</si>
  <si>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</si>
  <si>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</si>
  <si>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</si>
  <si>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</si>
  <si>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</si>
  <si>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</si>
  <si>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</si>
  <si>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</si>
  <si>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</si>
  <si>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</si>
  <si>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</si>
  <si>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</si>
  <si>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</si>
  <si>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</si>
  <si>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</si>
  <si>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</si>
  <si>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</si>
  <si>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</si>
  <si>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</si>
  <si>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</si>
  <si>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</si>
  <si>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</si>
  <si>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</si>
  <si>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</si>
  <si>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</si>
  <si>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</si>
  <si>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</si>
  <si>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</si>
  <si>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</si>
  <si>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</si>
  <si>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</si>
  <si>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</si>
  <si>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</si>
  <si>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</si>
  <si>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</si>
  <si>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</si>
  <si>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</si>
  <si>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</si>
  <si>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</si>
  <si>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</si>
  <si>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</si>
  <si>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</si>
  <si>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</si>
  <si>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</si>
  <si>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</si>
  <si>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</si>
  <si>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</si>
  <si>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</si>
  <si>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</si>
  <si>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</si>
  <si>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</si>
  <si>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</si>
  <si>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</si>
  <si>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</si>
  <si>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</si>
  <si>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</si>
  <si>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</si>
  <si>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</si>
  <si>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</si>
  <si>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</si>
  <si>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</si>
  <si>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</si>
  <si>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</si>
  <si>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</si>
  <si>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</si>
  <si>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</si>
  <si>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</si>
  <si>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</si>
  <si>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</si>
  <si>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</si>
  <si>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</si>
  <si>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</si>
  <si>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</si>
  <si>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</si>
  <si>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</si>
  <si>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</si>
  <si>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</si>
  <si>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</si>
  <si>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</si>
  <si>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</si>
  <si>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</si>
  <si>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</si>
  <si>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</si>
  <si>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</si>
  <si>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</si>
  <si>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</si>
  <si>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</si>
  <si>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</si>
  <si>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</si>
  <si>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</si>
  <si>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</si>
  <si>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</si>
  <si>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</si>
  <si>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</si>
  <si>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</si>
  <si>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</si>
  <si>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</si>
  <si>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</si>
  <si>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</si>
  <si>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</si>
  <si>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</si>
  <si>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</si>
  <si>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</si>
  <si>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</si>
  <si>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</si>
  <si>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</si>
  <si>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</si>
  <si>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</si>
  <si>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</si>
  <si>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</si>
  <si>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</si>
  <si>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</si>
  <si>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</si>
  <si>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</si>
  <si>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</si>
  <si>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</si>
  <si>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</si>
  <si>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</si>
  <si>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</si>
  <si>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</si>
  <si>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</si>
  <si>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</si>
  <si>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</si>
  <si>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</si>
  <si>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</si>
  <si>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</si>
  <si>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</si>
  <si>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</si>
  <si>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</si>
  <si>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</si>
  <si>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</si>
  <si>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</si>
  <si>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</si>
  <si>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</si>
  <si>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</si>
  <si>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</si>
  <si>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</si>
  <si>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</si>
  <si>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</si>
  <si>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</si>
  <si>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</si>
  <si>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</si>
  <si>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</si>
  <si>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</si>
  <si>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</si>
  <si>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</si>
  <si>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</si>
  <si>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</si>
  <si>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</si>
  <si>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</si>
  <si>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</si>
  <si>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</si>
  <si>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</si>
  <si>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</si>
  <si>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</si>
  <si>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</si>
  <si>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</si>
  <si>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</si>
  <si>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</si>
  <si>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</si>
  <si>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</si>
  <si>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</si>
  <si>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</si>
  <si>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</si>
  <si>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</si>
  <si>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</si>
  <si>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</si>
  <si>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</si>
  <si>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</si>
  <si>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</si>
  <si>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</si>
  <si>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</si>
  <si>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</si>
  <si>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</si>
  <si>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</si>
  <si>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</si>
  <si>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</si>
  <si>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</si>
  <si>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</si>
  <si>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</si>
  <si>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</si>
  <si>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</si>
  <si>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</si>
  <si>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</si>
  <si>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</si>
  <si>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</si>
  <si>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</si>
  <si>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</si>
  <si>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</si>
  <si>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</si>
  <si>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</si>
  <si>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</si>
  <si>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</si>
  <si>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</si>
  <si>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</si>
  <si>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</si>
  <si>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</si>
  <si>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</si>
  <si>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</si>
  <si>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</si>
  <si>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</si>
  <si>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</si>
  <si>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</si>
  <si>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</si>
  <si>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</si>
  <si>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</si>
  <si>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</si>
  <si>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</si>
  <si>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</si>
  <si>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</si>
  <si>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</si>
  <si>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</si>
  <si>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</si>
  <si>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</si>
  <si>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</si>
  <si>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</si>
  <si>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</si>
  <si>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</si>
  <si>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</si>
  <si>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</si>
  <si>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</si>
  <si>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</si>
  <si>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</si>
  <si>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</si>
  <si>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</si>
  <si>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</si>
  <si>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</si>
  <si>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</si>
  <si>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</si>
  <si>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</si>
  <si>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</si>
  <si>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</si>
  <si>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</si>
  <si>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</si>
  <si>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</si>
  <si>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</si>
  <si>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</si>
  <si>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</si>
  <si>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</si>
  <si>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</si>
  <si>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</si>
  <si>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</si>
  <si>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</si>
  <si>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</si>
  <si>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</si>
  <si>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</si>
  <si>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</si>
  <si>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</si>
  <si>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</si>
  <si>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</si>
  <si>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</si>
  <si>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</si>
  <si>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</si>
  <si>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</si>
  <si>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</si>
  <si>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</si>
  <si>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</si>
  <si>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</si>
  <si>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</si>
  <si>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</si>
  <si>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</si>
  <si>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</si>
  <si>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</si>
  <si>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</si>
  <si>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</si>
  <si>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</si>
  <si>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</si>
  <si>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</si>
  <si>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</si>
  <si>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</si>
  <si>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</si>
  <si>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</si>
  <si>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</si>
  <si>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</si>
  <si>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</si>
  <si>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</si>
  <si>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</si>
  <si>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</si>
  <si>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</si>
  <si>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</si>
  <si>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</si>
  <si>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</si>
  <si>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</si>
  <si>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</si>
  <si>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</si>
  <si>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</si>
  <si>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</si>
  <si>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</si>
  <si>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</si>
  <si>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</si>
  <si>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</si>
  <si>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</si>
  <si>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</si>
  <si>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</si>
  <si>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</si>
  <si>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</si>
  <si>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</si>
  <si>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</si>
  <si>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</si>
  <si>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</si>
  <si>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</si>
  <si>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</si>
  <si>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</si>
  <si>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</si>
  <si>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</si>
  <si>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</si>
  <si>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</si>
  <si>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</si>
  <si>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</si>
  <si>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</si>
  <si>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</si>
  <si>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</si>
  <si>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</si>
  <si>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</si>
  <si>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</si>
  <si>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</si>
  <si>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</si>
  <si>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</si>
  <si>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</si>
  <si>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</si>
  <si>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</si>
  <si>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</si>
  <si>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</si>
  <si>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</si>
  <si>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</si>
  <si>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</si>
  <si>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</si>
  <si>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</si>
  <si>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</si>
  <si>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</si>
  <si>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</si>
  <si>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</si>
  <si>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</si>
  <si>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</si>
  <si>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</si>
  <si>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</si>
  <si>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</si>
  <si>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</si>
  <si>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</si>
  <si>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</si>
  <si>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</si>
  <si>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</si>
  <si>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</si>
  <si>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</si>
  <si>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</si>
  <si>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</si>
  <si>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</si>
  <si>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</si>
  <si>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</si>
  <si>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</si>
  <si>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</si>
  <si>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</si>
  <si>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</si>
  <si>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</si>
  <si>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</si>
  <si>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</si>
  <si>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</si>
  <si>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</si>
  <si>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</si>
  <si>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</si>
  <si>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</si>
  <si>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</si>
  <si>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</si>
  <si>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</si>
  <si>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</si>
  <si>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</si>
  <si>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</si>
  <si>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</si>
  <si>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</si>
  <si>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</si>
  <si>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</si>
  <si>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</si>
  <si>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</si>
  <si>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</si>
  <si>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</si>
  <si>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</si>
  <si>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</si>
  <si>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</si>
  <si>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</si>
  <si>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</si>
  <si>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</si>
  <si>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</si>
  <si>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</si>
  <si>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</si>
  <si>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</si>
  <si>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</si>
  <si>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</si>
  <si>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</si>
  <si>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</si>
  <si>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</si>
  <si>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</si>
  <si>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</si>
  <si>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</si>
  <si>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</si>
  <si>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</si>
  <si>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</si>
  <si>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</si>
  <si>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</si>
  <si>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</si>
  <si>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</si>
  <si>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</si>
  <si>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</si>
  <si>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</si>
  <si>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</si>
  <si>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</si>
  <si>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</si>
  <si>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</si>
  <si>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</si>
  <si>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</si>
  <si>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</si>
  <si>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</si>
  <si>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</si>
  <si>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</si>
  <si>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</si>
  <si>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</si>
  <si>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</si>
  <si>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</si>
  <si>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</si>
  <si>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</si>
  <si>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</si>
  <si>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</si>
  <si>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</si>
  <si>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</si>
  <si>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</si>
  <si>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</si>
  <si>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</si>
  <si>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</si>
  <si>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</si>
  <si>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</si>
  <si>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</si>
  <si>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</si>
  <si>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</si>
  <si>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</si>
  <si>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</si>
  <si>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</si>
  <si>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</si>
  <si>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</si>
  <si>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</si>
  <si>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</si>
  <si>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</si>
  <si>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</si>
  <si>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</si>
  <si>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</si>
  <si>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</si>
  <si>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</si>
  <si>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</si>
  <si>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</si>
  <si>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</si>
  <si>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</si>
  <si>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</si>
  <si>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</si>
  <si>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</si>
  <si>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</si>
  <si>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</si>
  <si>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</si>
  <si>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</si>
  <si>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</si>
  <si>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</si>
  <si>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</si>
  <si>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</si>
  <si>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</si>
  <si>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</si>
  <si>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</si>
  <si>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</si>
  <si>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</si>
  <si>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</si>
  <si>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</si>
  <si>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</si>
  <si>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</si>
  <si>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</si>
  <si>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</si>
  <si>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</si>
  <si>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</si>
  <si>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</si>
  <si>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</si>
  <si>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</si>
  <si>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</si>
  <si>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</si>
  <si>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</si>
  <si>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</si>
  <si>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</si>
  <si>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</si>
  <si>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</si>
  <si>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</si>
  <si>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</si>
  <si>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</si>
  <si>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</si>
  <si>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</si>
  <si>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</si>
  <si>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</si>
  <si>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</si>
  <si>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</si>
  <si>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</si>
  <si>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</si>
  <si>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</si>
  <si>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</si>
  <si>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</si>
  <si>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</si>
  <si>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</si>
  <si>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</si>
  <si>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</si>
  <si>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</si>
  <si>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</si>
  <si>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</si>
  <si>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</si>
  <si>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</si>
  <si>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</si>
  <si>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</si>
  <si>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</si>
  <si>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</si>
  <si>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</si>
  <si>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</si>
  <si>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</si>
  <si>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</si>
  <si>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</si>
  <si>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</si>
  <si>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</si>
  <si>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</si>
  <si>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</si>
  <si>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</si>
  <si>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</si>
  <si>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</si>
  <si>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</si>
  <si>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</si>
  <si>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</si>
  <si>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</si>
  <si>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</si>
  <si>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</si>
  <si>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</si>
  <si>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</si>
  <si>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</si>
  <si>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</si>
  <si>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</si>
  <si>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</si>
  <si>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</si>
  <si>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</si>
  <si>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</si>
  <si>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</si>
  <si>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</si>
  <si>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</si>
  <si>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</si>
  <si>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</si>
  <si>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</si>
  <si>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</si>
  <si>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</si>
  <si>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</si>
  <si>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</si>
  <si>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</si>
  <si>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</si>
  <si>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</si>
  <si>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</si>
  <si>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</si>
  <si>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</si>
  <si>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</si>
  <si>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</si>
  <si>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</si>
  <si>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</si>
  <si>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</si>
  <si>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</si>
  <si>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</si>
  <si>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</si>
  <si>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</si>
  <si>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</si>
  <si>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</si>
  <si>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</si>
  <si>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</si>
  <si>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</si>
  <si>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</si>
  <si>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</si>
  <si>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</si>
  <si>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</si>
  <si>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</si>
  <si>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</si>
  <si>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</si>
  <si>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</si>
  <si>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</si>
  <si>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</si>
  <si>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</si>
  <si>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</si>
  <si>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</si>
  <si>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</si>
  <si>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</si>
  <si>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</si>
  <si>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</si>
  <si>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</si>
  <si>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</si>
  <si>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</si>
  <si>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</si>
  <si>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</si>
  <si>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</si>
  <si>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</si>
  <si>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</si>
  <si>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</si>
  <si>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</si>
  <si>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</si>
  <si>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</si>
  <si>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</si>
  <si>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</si>
  <si>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</si>
  <si>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</si>
  <si>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</si>
  <si>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</si>
  <si>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</si>
  <si>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</si>
  <si>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</si>
  <si>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</si>
  <si>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</si>
  <si>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</si>
  <si>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</si>
  <si>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</si>
  <si>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</si>
  <si>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</si>
  <si>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</si>
  <si>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</si>
  <si>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</si>
  <si>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</si>
  <si>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</si>
  <si>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</si>
  <si>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</si>
  <si>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</si>
  <si>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</si>
  <si>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</si>
  <si>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</si>
  <si>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</si>
  <si>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</si>
  <si>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</si>
  <si>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</si>
  <si>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</si>
  <si>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</si>
  <si>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</si>
  <si>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</si>
  <si>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</si>
  <si>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</si>
  <si>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</si>
  <si>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</si>
  <si>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</si>
  <si>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</si>
  <si>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</si>
  <si>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</si>
  <si>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</si>
  <si>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</si>
  <si>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</si>
  <si>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</si>
  <si>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</si>
  <si>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</si>
  <si>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</si>
  <si>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</si>
  <si>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</si>
  <si>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</si>
  <si>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</si>
  <si>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</si>
  <si>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</si>
  <si>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</si>
  <si>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</si>
  <si>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</si>
  <si>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</si>
  <si>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</si>
  <si>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</si>
  <si>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</si>
  <si>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</si>
  <si>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</si>
  <si>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</si>
  <si>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</si>
  <si>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</si>
  <si>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</si>
  <si>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</si>
  <si>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</si>
  <si>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</si>
  <si>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</si>
  <si>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</si>
  <si>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</si>
  <si>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</si>
  <si>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</si>
  <si>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</si>
  <si>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</si>
  <si>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</si>
  <si>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</si>
  <si>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</si>
  <si>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</si>
  <si>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</si>
  <si>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</si>
  <si>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</si>
  <si>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</si>
  <si>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</si>
  <si>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</si>
  <si>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</si>
  <si>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</si>
  <si>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</si>
  <si>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</si>
  <si>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</si>
  <si>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</si>
  <si>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</si>
  <si>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</si>
  <si>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</si>
  <si>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</si>
  <si>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</si>
  <si>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</si>
  <si>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</si>
  <si>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</si>
  <si>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</si>
  <si>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</si>
  <si>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</si>
  <si>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</si>
  <si>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</si>
  <si>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</si>
  <si>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</si>
  <si>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</si>
  <si>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</si>
  <si>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</si>
  <si>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</si>
  <si>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</si>
  <si>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</si>
  <si>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</si>
  <si>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</si>
  <si>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</si>
  <si>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</si>
  <si>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</si>
  <si>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</si>
  <si>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</si>
  <si>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</si>
  <si>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</si>
  <si>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</si>
  <si>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</si>
  <si>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</si>
  <si>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</si>
  <si>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</si>
  <si>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</si>
  <si>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</si>
  <si>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</si>
  <si>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</si>
  <si>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</si>
  <si>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</si>
  <si>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</si>
  <si>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</si>
  <si>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</si>
  <si>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</si>
  <si>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</si>
  <si>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</si>
  <si>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</si>
  <si>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</si>
  <si>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</si>
  <si>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</si>
  <si>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</si>
  <si>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</si>
  <si>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</si>
  <si>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</si>
  <si>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</si>
  <si>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</si>
  <si>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</si>
  <si>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</si>
  <si>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</si>
  <si>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</si>
  <si>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</si>
  <si>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</si>
  <si>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</si>
  <si>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</si>
  <si>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</si>
  <si>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</si>
  <si>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</si>
  <si>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</si>
  <si>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</si>
  <si>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</si>
  <si>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</si>
  <si>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</si>
  <si>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</si>
  <si>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</si>
  <si>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</si>
  <si>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</si>
  <si>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</si>
  <si>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</si>
  <si>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</si>
  <si>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</si>
  <si>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</si>
  <si>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</si>
  <si>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</si>
  <si>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</si>
  <si>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</si>
  <si>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</si>
  <si>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</si>
  <si>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</si>
  <si>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</si>
  <si>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</si>
  <si>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</si>
  <si>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</si>
  <si>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</si>
  <si>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</si>
  <si>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</si>
  <si>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</si>
  <si>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</si>
  <si>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</si>
  <si>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</si>
  <si>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</si>
  <si>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</si>
  <si>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</si>
  <si>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</si>
  <si>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</si>
  <si>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</si>
  <si>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</si>
  <si>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</si>
  <si>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</si>
  <si>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</si>
  <si>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</si>
  <si>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</si>
  <si>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</si>
  <si>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</si>
  <si>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</si>
  <si>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</si>
  <si>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</si>
  <si>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</si>
  <si>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</si>
  <si>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</si>
  <si>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</si>
  <si>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</si>
  <si>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</si>
  <si>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</si>
  <si>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</si>
  <si>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</si>
  <si>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</si>
  <si>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</si>
  <si>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</si>
  <si>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</si>
  <si>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</si>
  <si>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</si>
  <si>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</si>
  <si>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</si>
  <si>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</si>
  <si>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</si>
  <si>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</si>
  <si>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</si>
  <si>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</si>
  <si>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</si>
  <si>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</si>
  <si>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</si>
  <si>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</si>
  <si>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</si>
  <si>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</si>
  <si>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</si>
  <si>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</si>
  <si>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</si>
  <si>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</si>
  <si>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</si>
  <si>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</si>
  <si>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</si>
  <si>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</si>
  <si>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</si>
  <si>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</si>
  <si>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</si>
  <si>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</si>
  <si>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</si>
  <si>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</si>
  <si>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</si>
  <si>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</si>
  <si>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</si>
  <si>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</si>
  <si>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</si>
  <si>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</si>
  <si>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</si>
  <si>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</si>
  <si>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</si>
  <si>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</si>
  <si>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</si>
  <si>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</si>
  <si>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</si>
  <si>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</si>
  <si>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</si>
  <si>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</si>
  <si>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</si>
  <si>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</si>
  <si>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</si>
  <si>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</si>
  <si>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</si>
  <si>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</si>
  <si>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</si>
  <si>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</si>
  <si>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</si>
  <si>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</si>
  <si>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</si>
  <si>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</si>
  <si>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</si>
  <si>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</si>
  <si>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</si>
  <si>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</si>
  <si>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</si>
  <si>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</si>
  <si>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</si>
  <si>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</si>
  <si>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</si>
  <si>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</si>
  <si>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</si>
  <si>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</si>
  <si>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</si>
  <si>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</si>
  <si>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</si>
  <si>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</si>
  <si>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</si>
  <si>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</si>
  <si>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</si>
  <si>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</si>
  <si>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</si>
  <si>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</si>
  <si>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</si>
  <si>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</si>
  <si>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</si>
  <si>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</si>
  <si>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</si>
  <si>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</si>
  <si>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</si>
  <si>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</si>
  <si>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</si>
  <si>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</si>
  <si>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</si>
  <si>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</si>
  <si>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</si>
  <si>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</si>
  <si>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</si>
  <si>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</si>
  <si>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</si>
  <si>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</si>
  <si>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</si>
  <si>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</si>
  <si>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</si>
  <si>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</si>
  <si>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</si>
  <si>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</si>
  <si>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</si>
  <si>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</si>
  <si>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</si>
  <si>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</si>
  <si>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</si>
  <si>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</si>
  <si>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</si>
  <si>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</si>
  <si>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</si>
  <si>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</si>
  <si>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</si>
  <si>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</si>
  <si>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</si>
  <si>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</si>
  <si>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</si>
  <si>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</si>
  <si>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</si>
  <si>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</si>
  <si>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</si>
  <si>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</si>
  <si>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</si>
  <si>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</si>
  <si>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</si>
  <si>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</si>
  <si>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</si>
  <si>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</si>
  <si>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</si>
  <si>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</si>
  <si>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</si>
  <si>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</si>
  <si>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</si>
  <si>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</si>
  <si>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</si>
  <si>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</si>
  <si>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</si>
  <si>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</si>
  <si>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</si>
  <si>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</si>
  <si>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</si>
  <si>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</si>
  <si>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</si>
  <si>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</si>
  <si>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</si>
  <si>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</si>
  <si>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</si>
  <si>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</si>
  <si>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</si>
  <si>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</si>
  <si>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</si>
  <si>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</si>
  <si>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</si>
  <si>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</si>
  <si>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</si>
  <si>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</si>
  <si>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</si>
  <si>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</si>
  <si>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</si>
  <si>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</si>
  <si>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</si>
  <si>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</si>
  <si>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</si>
  <si>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</si>
  <si>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</si>
  <si>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</si>
  <si>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</si>
  <si>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</si>
  <si>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</si>
  <si>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</si>
  <si>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</si>
  <si>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</si>
  <si>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</si>
  <si>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</si>
  <si>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</si>
  <si>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</si>
  <si>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</si>
  <si>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</si>
  <si>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</si>
  <si>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</si>
  <si>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</si>
  <si>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</si>
  <si>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</si>
  <si>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</si>
  <si>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</si>
  <si>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</si>
  <si>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</si>
  <si>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</si>
  <si>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</si>
  <si>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</si>
  <si>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</si>
  <si>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</si>
  <si>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</si>
  <si>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</si>
  <si>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</si>
  <si>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</si>
  <si>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</si>
  <si>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</si>
  <si>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</si>
  <si>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</si>
  <si>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</si>
  <si>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</si>
  <si>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</si>
  <si>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</si>
  <si>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</si>
  <si>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</si>
  <si>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</si>
  <si>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</si>
  <si>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</si>
  <si>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</si>
  <si>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</si>
  <si>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</si>
  <si>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</si>
  <si>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</si>
  <si>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</si>
  <si>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</si>
  <si>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</si>
  <si>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</si>
  <si>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</si>
  <si>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</si>
  <si>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</si>
  <si>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</si>
  <si>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</si>
  <si>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</si>
  <si>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</si>
  <si>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</si>
  <si>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</si>
  <si>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</si>
  <si>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</si>
  <si>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</si>
  <si>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</si>
  <si>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</si>
  <si>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</si>
  <si>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</si>
  <si>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</si>
  <si>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</si>
  <si>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</si>
  <si>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</si>
  <si>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</si>
  <si>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</si>
  <si>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</si>
  <si>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</si>
  <si>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</si>
  <si>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</si>
  <si>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</si>
  <si>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</si>
  <si>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</si>
  <si>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</si>
  <si>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</si>
  <si>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</si>
  <si>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</si>
  <si>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</si>
  <si>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</si>
  <si>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</si>
  <si>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</si>
  <si>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</si>
  <si>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</si>
  <si>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</si>
  <si>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</si>
  <si>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</si>
  <si>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</si>
  <si>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</si>
  <si>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</si>
  <si>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</si>
  <si>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</si>
  <si>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</si>
  <si>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</si>
  <si>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</si>
  <si>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</si>
  <si>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</si>
  <si>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</si>
  <si>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</si>
  <si>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</si>
  <si>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</si>
  <si>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</si>
  <si>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</si>
  <si>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</si>
  <si>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</si>
  <si>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</si>
  <si>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</si>
  <si>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</si>
  <si>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</si>
  <si>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</si>
  <si>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</si>
  <si>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</si>
  <si>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</si>
  <si>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</si>
  <si>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</si>
  <si>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</si>
  <si>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</si>
  <si>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</si>
  <si>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</si>
  <si>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</si>
  <si>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</si>
  <si>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</si>
  <si>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</si>
  <si>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</si>
  <si>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</si>
  <si>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</si>
  <si>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</si>
  <si>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</si>
  <si>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</si>
  <si>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</si>
  <si>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</si>
  <si>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</si>
  <si>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</si>
  <si>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</si>
  <si>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</si>
  <si>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</si>
  <si>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</si>
  <si>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</si>
  <si>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</si>
  <si>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</si>
  <si>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</si>
  <si>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</si>
  <si>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</si>
  <si>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</si>
  <si>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</si>
  <si>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</si>
  <si>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</si>
  <si>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</si>
  <si>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</si>
  <si>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</si>
  <si>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</si>
  <si>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</si>
  <si>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</si>
  <si>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</si>
  <si>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</si>
  <si>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</si>
  <si>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</si>
  <si>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</si>
  <si>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</si>
  <si>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</si>
  <si>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</si>
  <si>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</si>
  <si>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</si>
  <si>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</si>
  <si>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</si>
  <si>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</si>
  <si>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</si>
  <si>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</si>
  <si>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</si>
  <si>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</si>
  <si>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</si>
  <si>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</si>
  <si>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</si>
  <si>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</si>
  <si>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</si>
  <si>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</si>
  <si>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</si>
  <si>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</si>
  <si>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</si>
  <si>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</si>
  <si>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</si>
  <si>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</si>
  <si>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</si>
  <si>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</si>
  <si>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</si>
  <si>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</si>
  <si>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</si>
  <si>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</si>
  <si>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</si>
  <si>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</si>
  <si>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</si>
  <si>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</si>
  <si>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</si>
  <si>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</si>
  <si>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</si>
  <si>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</si>
  <si>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</si>
  <si>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</si>
  <si>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</si>
  <si>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</si>
  <si>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</si>
  <si>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</si>
  <si>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</si>
  <si>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</si>
  <si>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</si>
  <si>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</si>
  <si>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</si>
  <si>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</si>
  <si>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</si>
  <si>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</si>
  <si>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</si>
  <si>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</si>
  <si>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</si>
  <si>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</si>
  <si>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</si>
  <si>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</si>
  <si>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</si>
  <si>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</si>
  <si>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</si>
  <si>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</si>
  <si>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</si>
  <si>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</si>
  <si>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</si>
  <si>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</si>
  <si>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</si>
  <si>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</si>
  <si>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</si>
  <si>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</si>
  <si>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</si>
  <si>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</si>
  <si>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</si>
  <si>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</si>
  <si>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</si>
  <si>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</si>
  <si>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</si>
  <si>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</si>
  <si>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</si>
  <si>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</si>
  <si>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</si>
  <si>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</si>
  <si>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</si>
  <si>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</si>
  <si>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</si>
  <si>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</si>
  <si>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</si>
  <si>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</si>
  <si>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</si>
  <si>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</si>
  <si>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</si>
  <si>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</si>
  <si>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</si>
  <si>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</si>
  <si>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</si>
  <si>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</si>
  <si>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</si>
  <si>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</si>
  <si>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</si>
  <si>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</si>
  <si>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</si>
  <si>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</si>
  <si>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</si>
  <si>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</si>
  <si>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</si>
  <si>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</si>
  <si>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</si>
  <si>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</si>
  <si>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</si>
  <si>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</si>
  <si>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</si>
  <si>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</si>
  <si>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</si>
  <si>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</si>
  <si>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</si>
  <si>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</si>
  <si>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</si>
  <si>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</si>
  <si>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</si>
  <si>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</si>
  <si>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</si>
  <si>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</si>
  <si>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</si>
  <si>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</si>
  <si>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</si>
  <si>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</si>
  <si>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</si>
  <si>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</si>
  <si>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</si>
  <si>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</si>
  <si>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</si>
  <si>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</si>
  <si>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</si>
  <si>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</si>
  <si>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</si>
  <si>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</si>
  <si>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</si>
  <si>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</si>
  <si>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</si>
  <si>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</si>
  <si>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</si>
  <si>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</si>
  <si>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</si>
  <si>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</si>
  <si>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</si>
  <si>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</si>
  <si>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</si>
  <si>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</si>
  <si>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</si>
  <si>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</si>
  <si>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</si>
  <si>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</si>
  <si>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</si>
  <si>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</si>
  <si>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</si>
  <si>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</si>
  <si>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</si>
  <si>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</si>
  <si>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</si>
  <si>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</si>
  <si>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</si>
  <si>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</si>
  <si>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</si>
  <si>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</si>
  <si>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</si>
  <si>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</si>
  <si>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</si>
  <si>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</si>
  <si>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</si>
  <si>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</si>
  <si>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</si>
  <si>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</si>
  <si>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</si>
  <si>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</si>
  <si>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</si>
  <si>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</si>
  <si>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</si>
  <si>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</si>
  <si>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</si>
  <si>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</si>
  <si>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</si>
  <si>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</si>
  <si>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</si>
  <si>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</si>
  <si>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</si>
  <si>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</si>
  <si>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</si>
  <si>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</si>
  <si>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</si>
  <si>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</si>
  <si>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</si>
  <si>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</si>
  <si>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</si>
  <si>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</si>
  <si>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</si>
  <si>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</si>
  <si>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</si>
  <si>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</si>
  <si>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</si>
  <si>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</si>
  <si>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</si>
  <si>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</si>
  <si>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</si>
  <si>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</si>
  <si>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</si>
  <si>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</si>
  <si>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</si>
  <si>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</si>
  <si>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</si>
  <si>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</si>
  <si>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</si>
  <si>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</si>
  <si>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</si>
  <si>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</si>
  <si>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</si>
  <si>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</si>
  <si>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</si>
  <si>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</si>
  <si>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</si>
  <si>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</si>
  <si>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</si>
  <si>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</si>
  <si>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</si>
  <si>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</si>
  <si>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</si>
  <si>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</si>
  <si>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</si>
  <si>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</si>
  <si>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</si>
  <si>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</si>
  <si>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</si>
  <si>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</si>
  <si>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</si>
  <si>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</si>
  <si>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</si>
  <si>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</si>
  <si>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</si>
  <si>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</si>
  <si>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</si>
  <si>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</si>
  <si>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</si>
  <si>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</si>
  <si>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</si>
  <si>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</si>
  <si>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</si>
  <si>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</si>
  <si>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</si>
  <si>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</si>
  <si>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</si>
  <si>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</si>
  <si>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</si>
  <si>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</si>
  <si>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</si>
  <si>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</si>
  <si>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</si>
  <si>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</si>
  <si>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</si>
  <si>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</si>
  <si>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</si>
  <si>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</si>
  <si>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</si>
  <si>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</si>
  <si>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</si>
  <si>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</si>
  <si>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</si>
  <si>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</si>
  <si>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</si>
  <si>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</si>
  <si>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</si>
  <si>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</si>
  <si>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</si>
  <si>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</si>
  <si>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</si>
  <si>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</si>
  <si>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</si>
  <si>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</si>
  <si>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</si>
  <si>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</si>
  <si>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</si>
  <si>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</si>
  <si>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</si>
  <si>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</si>
  <si>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</si>
  <si>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</si>
  <si>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</si>
  <si>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</si>
  <si>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</si>
  <si>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</si>
  <si>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</si>
  <si>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</si>
  <si>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</si>
  <si>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</si>
  <si>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</si>
  <si>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</si>
  <si>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</si>
  <si>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</si>
  <si>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</si>
  <si>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</si>
  <si>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</si>
  <si>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</si>
  <si>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</si>
  <si>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</si>
  <si>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</si>
  <si>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</si>
  <si>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</si>
  <si>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</si>
  <si>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</si>
  <si>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</si>
  <si>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</si>
  <si>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</si>
  <si>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</si>
  <si>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</si>
  <si>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</si>
  <si>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</si>
  <si>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</si>
  <si>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</si>
  <si>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</si>
  <si>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</si>
  <si>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</si>
  <si>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</si>
  <si>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</si>
  <si>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</si>
  <si>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</si>
  <si>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</si>
  <si>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</si>
  <si>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</si>
  <si>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</si>
  <si>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</si>
  <si>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</si>
  <si>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</si>
  <si>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</si>
  <si>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</si>
  <si>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</si>
  <si>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</si>
  <si>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</si>
  <si>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</si>
  <si>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</si>
  <si>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</si>
  <si>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</si>
  <si>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</si>
  <si>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</si>
  <si>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</si>
  <si>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</si>
  <si>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</si>
  <si>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</si>
  <si>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</si>
  <si>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</si>
  <si>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</si>
  <si>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</si>
  <si>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</si>
  <si>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</si>
  <si>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</si>
  <si>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</si>
  <si>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</si>
  <si>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</si>
  <si>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</si>
  <si>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</si>
  <si>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</si>
  <si>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</si>
  <si>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</si>
  <si>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</si>
  <si>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</si>
  <si>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</si>
  <si>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</si>
  <si>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</si>
  <si>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</si>
  <si>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</si>
  <si>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</si>
  <si>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</si>
  <si>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</si>
  <si>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</si>
  <si>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</si>
  <si>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</si>
  <si>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</si>
  <si>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</si>
  <si>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</si>
  <si>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</si>
  <si>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</si>
  <si>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</si>
  <si>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</si>
  <si>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</si>
  <si>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</si>
  <si>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</si>
  <si>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</si>
  <si>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</si>
  <si>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</si>
  <si>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</si>
  <si>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</si>
  <si>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</si>
  <si>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</si>
  <si>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</si>
  <si>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</si>
  <si>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</si>
  <si>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</si>
  <si>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</si>
  <si>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</si>
  <si>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</si>
  <si>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</si>
  <si>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</si>
  <si>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</si>
  <si>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</si>
  <si>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</si>
  <si>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</si>
  <si>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</si>
  <si>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</si>
  <si>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</si>
  <si>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</si>
  <si>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</si>
  <si>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</si>
  <si>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</si>
  <si>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</si>
  <si>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</si>
  <si>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</si>
  <si>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</si>
  <si>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</si>
  <si>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</si>
  <si>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</si>
  <si>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</si>
  <si>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</si>
  <si>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</si>
  <si>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</si>
  <si>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</si>
  <si>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</si>
  <si>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</si>
  <si>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</si>
  <si>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</si>
  <si>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</si>
  <si>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</si>
  <si>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</si>
  <si>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</si>
  <si>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</si>
  <si>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</si>
  <si>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</si>
  <si>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</si>
  <si>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</si>
  <si>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</si>
  <si>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</si>
  <si>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</si>
  <si>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</si>
  <si>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</si>
  <si>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</si>
  <si>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</si>
  <si>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</si>
  <si>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</si>
  <si>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</si>
  <si>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</si>
  <si>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</si>
  <si>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</si>
  <si>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</si>
  <si>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</si>
  <si>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</si>
  <si>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</si>
  <si>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</si>
  <si>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</si>
  <si>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</si>
  <si>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</si>
  <si>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</si>
  <si>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</si>
  <si>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</si>
  <si>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</si>
  <si>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</si>
  <si>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</si>
  <si>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</si>
  <si>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</si>
  <si>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</si>
  <si>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</si>
  <si>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</si>
  <si>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</si>
  <si>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</si>
  <si>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</si>
  <si>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</si>
  <si>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</si>
  <si>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</si>
  <si>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</si>
  <si>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</si>
  <si>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</si>
  <si>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</si>
  <si>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</si>
  <si>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</si>
  <si>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</si>
  <si>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</si>
  <si>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</si>
  <si>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</si>
  <si>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</si>
  <si>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</si>
  <si>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</si>
  <si>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</si>
  <si>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</si>
  <si>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</si>
  <si>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</si>
  <si>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</si>
  <si>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</si>
  <si>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</si>
  <si>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</si>
  <si>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</si>
  <si>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</si>
  <si>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</si>
  <si>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</si>
  <si>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</si>
  <si>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</si>
  <si>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</si>
  <si>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</si>
  <si>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</si>
  <si>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</si>
  <si>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</si>
  <si>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</si>
  <si>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</si>
  <si>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</si>
  <si>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</si>
  <si>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</si>
  <si>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</si>
  <si>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</si>
  <si>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</si>
  <si>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</si>
  <si>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</si>
  <si>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</si>
  <si>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</si>
  <si>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</si>
  <si>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</si>
  <si>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</si>
  <si>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</si>
  <si>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</si>
  <si>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</si>
  <si>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</si>
  <si>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</si>
  <si>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</si>
  <si>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</si>
  <si>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</si>
  <si>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</si>
  <si>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</si>
  <si>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</si>
  <si>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</si>
  <si>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</si>
  <si>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</si>
  <si>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</si>
  <si>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</si>
  <si>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</si>
  <si>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</si>
  <si>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</si>
  <si>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</si>
  <si>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</si>
  <si>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</si>
  <si>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</si>
  <si>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</si>
  <si>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</si>
  <si>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</si>
  <si>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</si>
  <si>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</si>
  <si>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</si>
  <si>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</si>
  <si>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</si>
  <si>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</si>
  <si>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</si>
  <si>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</si>
  <si>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</si>
  <si>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</si>
  <si>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</si>
  <si>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</si>
  <si>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</si>
  <si>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</si>
  <si>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</si>
  <si>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</si>
  <si>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</si>
  <si>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</si>
  <si>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</si>
  <si>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</si>
  <si>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</si>
  <si>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</si>
  <si>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</si>
  <si>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</si>
  <si>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</si>
  <si>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</si>
  <si>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</si>
  <si>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</si>
  <si>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</si>
  <si>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</si>
  <si>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</si>
  <si>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</si>
  <si>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</si>
  <si>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</si>
  <si>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</si>
  <si>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</si>
  <si>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</si>
  <si>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</si>
  <si>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</si>
  <si>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</si>
  <si>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</si>
  <si>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</si>
  <si>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</si>
  <si>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</si>
  <si>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</si>
  <si>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</si>
  <si>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</si>
  <si>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</si>
  <si>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</si>
  <si>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</si>
  <si>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</si>
  <si>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</si>
  <si>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</si>
  <si>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</si>
  <si>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</si>
  <si>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</si>
  <si>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</si>
  <si>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</si>
  <si>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</si>
  <si>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</si>
  <si>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</si>
  <si>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</si>
  <si>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</si>
  <si>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</si>
  <si>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</si>
  <si>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</si>
  <si>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</si>
  <si>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</si>
  <si>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</si>
  <si>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</si>
  <si>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</si>
  <si>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</si>
  <si>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</si>
  <si>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</si>
  <si>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</si>
  <si>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</si>
  <si>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</si>
  <si>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</si>
  <si>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</si>
  <si>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</si>
  <si>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</si>
  <si>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</si>
  <si>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</si>
  <si>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</si>
  <si>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</si>
  <si>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</si>
  <si>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</si>
  <si>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</si>
  <si>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</si>
  <si>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</si>
  <si>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</si>
  <si>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</si>
  <si>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</si>
  <si>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</si>
  <si>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</si>
  <si>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</si>
  <si>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</si>
  <si>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</si>
  <si>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</si>
  <si>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</si>
  <si>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</si>
  <si>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</si>
  <si>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</si>
  <si>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</si>
  <si>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</si>
  <si>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</si>
  <si>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</si>
  <si>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</si>
  <si>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</si>
  <si>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</si>
  <si>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</si>
  <si>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</si>
  <si>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</si>
  <si>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</si>
  <si>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</si>
  <si>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</si>
  <si>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</si>
  <si>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</si>
  <si>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</si>
  <si>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</si>
  <si>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</si>
  <si>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</si>
  <si>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</si>
  <si>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</si>
  <si>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</si>
  <si>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</si>
  <si>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</si>
  <si>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</si>
  <si>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</si>
  <si>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</si>
  <si>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</si>
  <si>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</si>
  <si>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</si>
  <si>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</si>
  <si>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</si>
  <si>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</si>
  <si>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</si>
  <si>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</si>
  <si>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</si>
  <si>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</si>
  <si>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</si>
  <si>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</si>
  <si>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</si>
  <si>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</si>
  <si>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</si>
  <si>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</si>
  <si>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</si>
  <si>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</si>
  <si>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</si>
  <si>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</si>
  <si>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</si>
  <si>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</si>
  <si>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</si>
  <si>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</si>
  <si>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</si>
  <si>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</si>
  <si>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</si>
  <si>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</si>
  <si>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</si>
  <si>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</si>
  <si>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</si>
  <si>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</si>
  <si>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</si>
  <si>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</si>
  <si>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</si>
  <si>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</si>
  <si>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</si>
  <si>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</si>
  <si>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</si>
  <si>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</si>
  <si>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</si>
  <si>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</si>
  <si>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</si>
  <si>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</si>
  <si>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</si>
  <si>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</si>
  <si>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</si>
  <si>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</si>
  <si>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</si>
  <si>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</si>
  <si>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</si>
  <si>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</si>
  <si>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</si>
  <si>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</si>
  <si>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</si>
  <si>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</si>
  <si>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</si>
  <si>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</si>
  <si>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</si>
  <si>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</si>
  <si>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</si>
  <si>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</si>
  <si>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</si>
  <si>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</si>
  <si>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</si>
  <si>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</si>
  <si>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</si>
  <si>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</si>
  <si>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</si>
  <si>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</si>
  <si>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</si>
  <si>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</si>
  <si>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</si>
  <si>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</si>
  <si>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</si>
  <si>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</si>
  <si>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</si>
  <si>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</si>
  <si>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</si>
  <si>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</si>
  <si>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</si>
  <si>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</si>
  <si>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</si>
  <si>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</si>
  <si>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</si>
  <si>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</si>
  <si>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</si>
  <si>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</si>
  <si>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</si>
  <si>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</si>
  <si>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</si>
  <si>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</si>
  <si>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</si>
  <si>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</si>
  <si>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</si>
  <si>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</si>
  <si>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</si>
  <si>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</si>
  <si>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</si>
  <si>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</si>
  <si>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</si>
  <si>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</si>
  <si>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</si>
  <si>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</si>
  <si>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</si>
  <si>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</si>
  <si>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</si>
  <si>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</si>
  <si>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</si>
  <si>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</si>
  <si>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</si>
  <si>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</si>
  <si>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</si>
  <si>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</si>
  <si>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</si>
  <si>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</si>
  <si>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</si>
  <si>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</si>
  <si>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</si>
  <si>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</si>
  <si>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</si>
  <si>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</si>
  <si>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</si>
  <si>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</si>
  <si>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</si>
  <si>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</si>
  <si>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</si>
  <si>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</si>
  <si>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</si>
  <si>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</si>
  <si>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</si>
  <si>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</si>
  <si>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</si>
  <si>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</si>
  <si>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</si>
  <si>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</si>
  <si>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</si>
  <si>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</si>
  <si>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</si>
  <si>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</si>
  <si>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</si>
  <si>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</si>
  <si>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</si>
  <si>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</si>
  <si>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</si>
  <si>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</si>
  <si>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</si>
  <si>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</si>
  <si>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</si>
  <si>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</si>
  <si>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</si>
  <si>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</si>
  <si>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</si>
  <si>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</si>
  <si>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</si>
  <si>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</si>
  <si>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</si>
  <si>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</si>
  <si>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</si>
  <si>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</si>
  <si>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</si>
  <si>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</si>
  <si>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</si>
  <si>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</si>
  <si>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</si>
  <si>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</si>
  <si>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</si>
  <si>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</si>
  <si>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</si>
  <si>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</si>
  <si>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</si>
  <si>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</si>
  <si>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</si>
  <si>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</si>
  <si>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</si>
  <si>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</si>
  <si>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</si>
  <si>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</si>
  <si>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</si>
  <si>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</si>
  <si>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</si>
  <si>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</si>
  <si>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</si>
  <si>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</si>
  <si>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</si>
  <si>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</si>
  <si>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</si>
  <si>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</si>
  <si>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</si>
  <si>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</si>
  <si>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</si>
  <si>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</si>
  <si>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</si>
  <si>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</si>
  <si>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</si>
  <si>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</si>
  <si>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</si>
  <si>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</si>
  <si>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</si>
  <si>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</si>
  <si>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</si>
  <si>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</si>
  <si>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</si>
  <si>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</si>
  <si>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</si>
  <si>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</si>
  <si>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</si>
  <si>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</si>
  <si>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</si>
  <si>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</si>
  <si>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</si>
  <si>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</si>
  <si>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</si>
  <si>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</si>
  <si>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</si>
  <si>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</si>
  <si>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</si>
  <si>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</si>
  <si>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</si>
  <si>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</si>
  <si>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</si>
  <si>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</si>
  <si>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</si>
  <si>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</si>
  <si>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</si>
  <si>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</si>
  <si>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</si>
  <si>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</si>
  <si>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</si>
  <si>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</si>
  <si>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</si>
  <si>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</si>
  <si>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</si>
  <si>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</si>
  <si>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</si>
  <si>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</si>
  <si>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</si>
  <si>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</si>
  <si>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</si>
  <si>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</si>
  <si>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</si>
  <si>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</si>
  <si>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</si>
  <si>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</si>
  <si>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</si>
  <si>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</si>
  <si>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</si>
  <si>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</si>
  <si>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</si>
  <si>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</si>
  <si>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</si>
  <si>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</si>
  <si>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</si>
  <si>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</si>
  <si>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</si>
  <si>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</si>
  <si>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</si>
  <si>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</si>
  <si>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</si>
  <si>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</si>
  <si>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</si>
  <si>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</si>
  <si>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</si>
  <si>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</si>
  <si>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</si>
  <si>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</si>
  <si>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</si>
  <si>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</si>
  <si>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</si>
  <si>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</si>
  <si>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</si>
  <si>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</si>
  <si>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</si>
  <si>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</si>
  <si>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</si>
  <si>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</si>
  <si>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</si>
  <si>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</si>
  <si>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</si>
  <si>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</si>
  <si>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</si>
  <si>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</si>
  <si>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</si>
  <si>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</si>
  <si>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</si>
  <si>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</si>
  <si>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</si>
  <si>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</si>
  <si>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</si>
  <si>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</si>
  <si>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</si>
  <si>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</si>
  <si>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</si>
  <si>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</si>
  <si>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</si>
  <si>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</si>
  <si>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</si>
  <si>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</si>
  <si>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</si>
  <si>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</si>
  <si>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</si>
  <si>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</si>
  <si>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</si>
  <si>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</si>
  <si>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</si>
  <si>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</si>
  <si>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</si>
  <si>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</si>
  <si>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</si>
  <si>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</si>
  <si>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</si>
  <si>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</si>
  <si>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</si>
  <si>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</si>
  <si>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</si>
  <si>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</si>
  <si>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</si>
  <si>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</si>
  <si>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</si>
  <si>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</si>
  <si>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</si>
  <si>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</si>
  <si>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</si>
  <si>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</si>
  <si>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</si>
  <si>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</si>
  <si>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</si>
  <si>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</si>
  <si>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</si>
  <si>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</si>
  <si>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</si>
  <si>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</si>
  <si>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</si>
  <si>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</si>
  <si>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</si>
  <si>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</si>
  <si>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</si>
  <si>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</si>
  <si>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</si>
  <si>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</si>
  <si>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</si>
  <si>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</si>
  <si>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</si>
  <si>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</si>
  <si>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</si>
  <si>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</si>
  <si>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</si>
  <si>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</si>
  <si>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</si>
  <si>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</si>
  <si>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</si>
  <si>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</si>
  <si>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</si>
  <si>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</si>
  <si>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</si>
  <si>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</si>
  <si>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</si>
  <si>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</si>
  <si>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</si>
  <si>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</si>
  <si>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</si>
  <si>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</si>
  <si>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</si>
  <si>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</si>
  <si>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</si>
  <si>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</si>
  <si>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</si>
  <si>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</si>
  <si>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</si>
  <si>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</si>
  <si>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</si>
  <si>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</si>
  <si>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</si>
  <si>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</si>
  <si>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</si>
  <si>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</si>
  <si>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</si>
  <si>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</si>
  <si>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</si>
  <si>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</si>
  <si>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</si>
  <si>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</si>
  <si>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</si>
  <si>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</si>
  <si>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</si>
  <si>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</si>
  <si>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</si>
  <si>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</si>
  <si>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</si>
  <si>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</si>
  <si>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</si>
  <si>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</si>
  <si>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</si>
  <si>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</si>
  <si>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</si>
  <si>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</si>
  <si>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</si>
  <si>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</si>
  <si>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</si>
  <si>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</si>
  <si>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</si>
  <si>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</si>
  <si>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</si>
  <si>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</si>
  <si>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</si>
  <si>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</si>
  <si>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</si>
  <si>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</si>
  <si>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</si>
  <si>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</si>
  <si>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</si>
  <si>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</si>
  <si>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</si>
  <si>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</si>
  <si>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</si>
  <si>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</si>
  <si>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</si>
  <si>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</si>
  <si>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</si>
  <si>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</si>
  <si>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</si>
  <si>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</si>
  <si>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</si>
  <si>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</si>
  <si>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</si>
  <si>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</si>
  <si>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</si>
  <si>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</si>
  <si>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</si>
  <si>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</si>
  <si>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</si>
  <si>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</si>
  <si>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</si>
  <si>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</si>
  <si>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</si>
  <si>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</si>
  <si>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</si>
  <si>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</si>
  <si>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</si>
  <si>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</si>
  <si>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</si>
  <si>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</si>
  <si>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</si>
  <si>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</si>
  <si>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</si>
  <si>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</si>
  <si>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</si>
  <si>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</si>
  <si>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</si>
  <si>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</si>
  <si>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</si>
  <si>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</si>
  <si>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</si>
  <si>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</si>
  <si>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</si>
  <si>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</si>
  <si>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</si>
  <si>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</si>
  <si>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</si>
  <si>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</si>
  <si>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</si>
  <si>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</si>
  <si>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</si>
  <si>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</si>
  <si>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</si>
  <si>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</si>
  <si>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</si>
  <si>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</si>
  <si>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</si>
  <si>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</si>
  <si>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</si>
  <si>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</si>
  <si>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</si>
  <si>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</si>
  <si>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</si>
  <si>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</si>
  <si>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</si>
  <si>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</si>
  <si>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</si>
  <si>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</si>
  <si>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</si>
  <si>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</si>
  <si>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</si>
  <si>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</si>
  <si>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</si>
  <si>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</si>
  <si>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</si>
  <si>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</si>
  <si>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</si>
  <si>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</si>
  <si>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</si>
  <si>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</si>
  <si>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</si>
  <si>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</si>
  <si>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</si>
  <si>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</si>
  <si>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</si>
  <si>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</si>
  <si>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</si>
  <si>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</si>
  <si>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</si>
  <si>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</si>
  <si>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</si>
  <si>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</si>
  <si>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</si>
  <si>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</si>
  <si>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</si>
  <si>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</si>
  <si>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</si>
  <si>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</si>
  <si>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</si>
  <si>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</si>
  <si>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</si>
  <si>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</si>
  <si>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</si>
  <si>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</si>
  <si>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</si>
  <si>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</si>
  <si>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</si>
  <si>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</si>
  <si>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</si>
  <si>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</si>
  <si>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</si>
  <si>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</si>
  <si>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</si>
  <si>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</si>
  <si>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</si>
  <si>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</si>
  <si>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</si>
  <si>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</si>
  <si>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</si>
  <si>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</si>
  <si>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</si>
  <si>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</si>
  <si>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</si>
  <si>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</si>
  <si>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</si>
  <si>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</si>
  <si>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</si>
  <si>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</si>
  <si>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</si>
  <si>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</si>
  <si>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</si>
  <si>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</si>
  <si>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</si>
  <si>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</si>
  <si>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</si>
  <si>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</si>
  <si>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</si>
  <si>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</si>
  <si>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</si>
  <si>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</si>
  <si>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</si>
  <si>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</si>
  <si>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</si>
  <si>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</si>
  <si>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</si>
  <si>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</si>
  <si>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</si>
  <si>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</si>
  <si>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</si>
  <si>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</si>
  <si>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</si>
  <si>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</si>
  <si>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</si>
  <si>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</si>
  <si>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</si>
  <si>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</si>
  <si>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</si>
  <si>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</si>
  <si>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</si>
  <si>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</si>
  <si>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</si>
  <si>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</si>
  <si>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</si>
  <si>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</si>
  <si>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</si>
  <si>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</si>
  <si>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</si>
  <si>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</si>
  <si>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</si>
  <si>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</si>
  <si>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</si>
  <si>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</si>
  <si>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</si>
  <si>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</si>
  <si>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</si>
  <si>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</si>
  <si>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</si>
  <si>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</si>
  <si>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</si>
  <si>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</si>
  <si>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</si>
  <si>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</si>
  <si>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</si>
  <si>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</si>
  <si>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</si>
  <si>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</si>
  <si>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</si>
  <si>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</si>
  <si>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</si>
  <si>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</si>
  <si>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</si>
  <si>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</si>
  <si>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</si>
  <si>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</si>
  <si>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</si>
  <si>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</si>
  <si>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</si>
  <si>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</si>
  <si>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</si>
  <si>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</si>
  <si>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</si>
  <si>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</si>
  <si>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</si>
  <si>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</si>
  <si>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</si>
  <si>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</si>
  <si>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</si>
  <si>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</si>
  <si>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</si>
  <si>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</si>
  <si>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</si>
  <si>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</si>
  <si>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</si>
  <si>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</si>
  <si>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</si>
  <si>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</si>
  <si>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</si>
  <si>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</si>
  <si>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</si>
  <si>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</si>
  <si>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</si>
  <si>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</si>
  <si>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</si>
  <si>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</si>
  <si>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</si>
  <si>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</si>
  <si>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</si>
  <si>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</si>
  <si>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</si>
  <si>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</si>
  <si>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</si>
  <si>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</si>
  <si>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</si>
  <si>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</si>
  <si>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</si>
  <si>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</si>
  <si>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</si>
  <si>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</si>
  <si>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</si>
  <si>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</si>
  <si>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</si>
  <si>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</si>
  <si>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</si>
  <si>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</si>
  <si>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</si>
  <si>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</si>
  <si>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</si>
  <si>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</si>
  <si>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</si>
  <si>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</si>
  <si>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</si>
  <si>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</si>
  <si>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</si>
  <si>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</si>
  <si>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</si>
  <si>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</si>
  <si>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</si>
  <si>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</si>
  <si>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</si>
  <si>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</si>
  <si>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</si>
  <si>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</si>
  <si>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</si>
  <si>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</si>
  <si>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</si>
  <si>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</si>
  <si>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</si>
  <si>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</si>
  <si>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</si>
  <si>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</si>
  <si>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</si>
  <si>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</si>
  <si>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</si>
  <si>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</si>
  <si>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</si>
  <si>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</si>
  <si>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</si>
  <si>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</si>
  <si>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</si>
  <si>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</si>
  <si>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</si>
  <si>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</si>
  <si>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</si>
  <si>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</si>
  <si>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</si>
  <si>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</si>
  <si>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</si>
  <si>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</si>
  <si>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</si>
  <si>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</si>
  <si>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</si>
  <si>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</si>
  <si>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</si>
  <si>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</si>
  <si>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</si>
  <si>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</si>
  <si>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</si>
  <si>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</si>
  <si>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</si>
  <si>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</si>
  <si>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</si>
  <si>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</si>
  <si>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</si>
  <si>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</si>
  <si>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</si>
  <si>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</si>
  <si>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</si>
  <si>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</si>
  <si>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</si>
  <si>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</si>
  <si>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</si>
  <si>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</si>
  <si>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</si>
  <si>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</si>
  <si>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</si>
  <si>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</si>
  <si>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</si>
  <si>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</si>
  <si>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</si>
  <si>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</si>
  <si>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</si>
  <si>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</si>
  <si>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</si>
  <si>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</si>
  <si>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</si>
  <si>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</si>
  <si>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</si>
  <si>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</si>
  <si>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</si>
  <si>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</si>
  <si>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</si>
  <si>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</si>
  <si>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</si>
  <si>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</si>
  <si>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</si>
  <si>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</si>
  <si>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</si>
  <si>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</si>
  <si>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</si>
  <si>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</si>
  <si>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</si>
  <si>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</si>
  <si>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</si>
  <si>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</si>
  <si>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</si>
  <si>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</si>
  <si>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</si>
  <si>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</si>
  <si>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</si>
  <si>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</si>
  <si>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</si>
  <si>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</si>
  <si>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</si>
  <si>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</si>
  <si>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</si>
  <si>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</si>
  <si>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</si>
  <si>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</si>
  <si>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</si>
  <si>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</si>
  <si>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</si>
  <si>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</si>
  <si>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</si>
  <si>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</si>
  <si>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</si>
  <si>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</si>
  <si>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</si>
  <si>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</si>
  <si>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</si>
  <si>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</si>
  <si>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</si>
  <si>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</si>
  <si>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</si>
  <si>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</si>
  <si>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</si>
  <si>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</si>
  <si>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</si>
  <si>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</si>
  <si>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</si>
  <si>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</si>
  <si>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</si>
  <si>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</si>
  <si>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</si>
  <si>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</si>
  <si>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</si>
  <si>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</si>
  <si>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</si>
  <si>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</si>
  <si>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</si>
  <si>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</si>
  <si>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</si>
  <si>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</si>
  <si>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</si>
  <si>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</si>
  <si>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</si>
  <si>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</si>
  <si>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</si>
  <si>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</si>
  <si>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</si>
  <si>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</si>
  <si>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</si>
  <si>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</si>
  <si>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</si>
  <si>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</si>
  <si>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</si>
  <si>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</si>
  <si>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</si>
  <si>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</si>
  <si>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</si>
  <si>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</si>
  <si>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</si>
  <si>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</si>
  <si>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</si>
  <si>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</si>
  <si>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</si>
  <si>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</si>
  <si>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</si>
  <si>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</si>
  <si>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</si>
  <si>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</si>
  <si>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</si>
  <si>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</si>
  <si>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</si>
  <si>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</si>
  <si>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</si>
  <si>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</si>
  <si>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</si>
  <si>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</si>
  <si>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</si>
  <si>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</si>
  <si>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</si>
  <si>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</si>
  <si>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</si>
  <si>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</si>
  <si>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</si>
  <si>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</si>
  <si>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</si>
  <si>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</si>
  <si>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</si>
  <si>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</si>
  <si>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</si>
  <si>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</si>
  <si>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</si>
  <si>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</si>
  <si>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</si>
  <si>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</si>
  <si>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</si>
  <si>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</si>
  <si>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</si>
  <si>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</si>
  <si>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</si>
  <si>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</si>
  <si>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</si>
  <si>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</si>
  <si>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</si>
  <si>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</si>
  <si>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</si>
  <si>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</si>
  <si>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</si>
  <si>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</si>
  <si>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</si>
  <si>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</si>
  <si>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</si>
  <si>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</si>
  <si>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</si>
  <si>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</si>
  <si>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</si>
  <si>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</si>
  <si>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</si>
  <si>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</si>
  <si>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</si>
  <si>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</si>
  <si>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</si>
  <si>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</si>
  <si>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</si>
  <si>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</si>
  <si>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</si>
  <si>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</si>
  <si>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</si>
  <si>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</si>
  <si>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</si>
  <si>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</si>
  <si>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</si>
  <si>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</si>
  <si>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</si>
  <si>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</si>
  <si>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</si>
  <si>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</si>
  <si>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</si>
  <si>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</si>
  <si>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</si>
  <si>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</si>
  <si>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</si>
  <si>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</si>
  <si>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</si>
  <si>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</si>
  <si>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</si>
  <si>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</si>
  <si>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</si>
  <si>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</si>
  <si>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</si>
  <si>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</si>
  <si>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</si>
  <si>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</si>
  <si>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</si>
  <si>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</si>
  <si>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</si>
  <si>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</si>
  <si>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</si>
  <si>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</si>
  <si>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</si>
  <si>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</si>
  <si>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</si>
  <si>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</si>
  <si>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</si>
  <si>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</si>
  <si>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</si>
  <si>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</si>
  <si>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</si>
  <si>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</si>
  <si>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</si>
  <si>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</si>
  <si>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</si>
  <si>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</si>
  <si>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</si>
  <si>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</si>
  <si>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</si>
  <si>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</si>
  <si>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</si>
  <si>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</si>
  <si>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</si>
  <si>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</si>
  <si>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</si>
  <si>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</si>
  <si>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</si>
  <si>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</si>
  <si>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</si>
  <si>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</si>
  <si>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</si>
  <si>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</si>
  <si>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</si>
  <si>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</si>
  <si>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</si>
  <si>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</si>
  <si>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</si>
  <si>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</si>
  <si>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</si>
  <si>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</si>
  <si>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</si>
  <si>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</si>
  <si>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</si>
  <si>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</si>
  <si>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</si>
  <si>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</si>
  <si>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</si>
  <si>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</si>
  <si>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</si>
  <si>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</si>
  <si>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</si>
  <si>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</si>
  <si>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</si>
  <si>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</si>
  <si>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</si>
  <si>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</si>
  <si>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</si>
  <si>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</si>
  <si>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</si>
  <si>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</si>
  <si>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</si>
  <si>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</si>
  <si>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</si>
  <si>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</si>
  <si>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</si>
  <si>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</si>
  <si>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</si>
  <si>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</si>
  <si>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</si>
  <si>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</si>
  <si>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</si>
  <si>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</si>
  <si>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</si>
  <si>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</si>
  <si>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</si>
  <si>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</si>
  <si>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</si>
  <si>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</si>
  <si>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</si>
  <si>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</si>
  <si>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</si>
  <si>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</si>
  <si>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</si>
  <si>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</si>
  <si>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</si>
  <si>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</si>
  <si>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</si>
  <si>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</si>
  <si>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</si>
  <si>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</si>
  <si>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</si>
  <si>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</si>
  <si>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</si>
  <si>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</si>
  <si>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</si>
  <si>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</si>
  <si>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</si>
  <si>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</si>
  <si>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</si>
  <si>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</si>
  <si>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</si>
  <si>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</si>
  <si>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</si>
  <si>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</si>
  <si>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</si>
  <si>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</si>
  <si>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</si>
  <si>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</si>
  <si>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</si>
  <si>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</si>
  <si>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</si>
  <si>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</si>
  <si>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</si>
  <si>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</si>
  <si>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</si>
  <si>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</si>
  <si>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</si>
  <si>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</si>
  <si>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</si>
  <si>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</si>
  <si>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</si>
  <si>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</si>
  <si>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</si>
  <si>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</si>
  <si>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</si>
  <si>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</si>
  <si>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</si>
  <si>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</si>
  <si>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</si>
  <si>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</si>
  <si>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</si>
  <si>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</si>
  <si>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</si>
  <si>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</si>
  <si>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</si>
  <si>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</si>
  <si>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</si>
  <si>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</si>
  <si>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</si>
  <si>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</si>
  <si>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</si>
  <si>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</si>
  <si>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</si>
  <si>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</si>
  <si>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</si>
  <si>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</si>
  <si>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</si>
  <si>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</si>
  <si>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</si>
  <si>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</si>
  <si>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</si>
  <si>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</si>
  <si>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</si>
  <si>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</si>
  <si>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</si>
  <si>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</si>
  <si>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</si>
  <si>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</si>
  <si>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</si>
  <si>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</si>
  <si>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</si>
  <si>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</si>
  <si>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</si>
  <si>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</si>
  <si>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</si>
  <si>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</si>
  <si>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</si>
  <si>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</si>
  <si>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</si>
  <si>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</si>
  <si>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</si>
  <si>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</si>
  <si>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</si>
  <si>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</si>
  <si>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</si>
  <si>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</si>
  <si>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</si>
  <si>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</si>
  <si>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</si>
  <si>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</si>
  <si>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</si>
  <si>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</si>
  <si>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</si>
  <si>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</si>
  <si>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</si>
  <si>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</si>
  <si>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</si>
  <si>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</si>
  <si>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</si>
  <si>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</si>
  <si>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</si>
  <si>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</si>
  <si>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</si>
  <si>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</si>
  <si>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</si>
  <si>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</si>
  <si>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</si>
  <si>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</si>
  <si>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</si>
  <si>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</si>
  <si>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</si>
  <si>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</si>
  <si>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</si>
  <si>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</si>
  <si>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</si>
  <si>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</si>
  <si>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</si>
  <si>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</si>
  <si>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</si>
  <si>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</si>
  <si>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</si>
  <si>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</si>
  <si>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</si>
  <si>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</si>
  <si>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</si>
  <si>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</si>
  <si>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</si>
  <si>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</si>
  <si>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</si>
  <si>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</si>
  <si>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</si>
  <si>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</si>
  <si>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</si>
  <si>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</si>
  <si>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</si>
  <si>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</si>
  <si>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</si>
  <si>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</si>
  <si>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</si>
  <si>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</si>
  <si>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</si>
  <si>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</si>
  <si>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</si>
  <si>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</si>
  <si>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</si>
  <si>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</si>
  <si>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</si>
  <si>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</si>
  <si>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</si>
  <si>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</si>
  <si>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</si>
  <si>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</si>
  <si>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</si>
  <si>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</si>
  <si>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</si>
  <si>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</si>
  <si>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</si>
  <si>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</si>
  <si>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</si>
  <si>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</si>
  <si>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</si>
  <si>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</si>
  <si>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</si>
  <si>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</si>
  <si>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</si>
  <si>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</si>
  <si>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</si>
  <si>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</si>
  <si>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</si>
  <si>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</si>
  <si>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</si>
  <si>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</si>
  <si>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</si>
  <si>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</si>
  <si>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</si>
  <si>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</si>
  <si>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</si>
  <si>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</si>
  <si>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</si>
  <si>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</si>
  <si>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</si>
  <si>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</si>
  <si>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</si>
  <si>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</si>
  <si>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</si>
  <si>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</si>
  <si>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</si>
  <si>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</si>
  <si>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</si>
  <si>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</si>
  <si>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</si>
  <si>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</si>
  <si>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</si>
  <si>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</si>
  <si>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</si>
  <si>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</si>
  <si>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</si>
  <si>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</si>
  <si>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</si>
  <si>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</si>
  <si>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</si>
  <si>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</si>
  <si>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</si>
  <si>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</si>
  <si>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</si>
  <si>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</si>
  <si>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</si>
  <si>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</si>
  <si>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</si>
  <si>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</si>
  <si>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</si>
  <si>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</si>
  <si>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</si>
  <si>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</si>
  <si>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</si>
  <si>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</si>
  <si>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</si>
  <si>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</si>
  <si>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</si>
  <si>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</si>
  <si>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</si>
  <si>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</si>
  <si>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</si>
  <si>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</si>
  <si>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</si>
  <si>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</si>
  <si>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</si>
  <si>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</si>
  <si>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</si>
  <si>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</si>
  <si>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</si>
  <si>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</si>
  <si>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</si>
  <si>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</si>
  <si>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</si>
  <si>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</si>
  <si>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</si>
  <si>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</si>
  <si>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</si>
  <si>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</si>
  <si>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</si>
  <si>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</si>
  <si>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</si>
  <si>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</si>
  <si>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</si>
  <si>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</si>
  <si>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</si>
  <si>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</si>
  <si>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</si>
  <si>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</si>
  <si>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</si>
  <si>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</si>
  <si>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</si>
  <si>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</si>
  <si>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</si>
  <si>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</si>
  <si>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</si>
  <si>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</si>
  <si>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</si>
  <si>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</si>
  <si>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</si>
  <si>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</si>
  <si>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</si>
  <si>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</si>
  <si>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</si>
  <si>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</si>
  <si>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</si>
  <si>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</si>
  <si>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</si>
  <si>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</si>
  <si>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</si>
  <si>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</si>
  <si>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</si>
  <si>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</si>
  <si>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</si>
  <si>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</si>
  <si>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</si>
  <si>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</si>
  <si>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</si>
  <si>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</si>
  <si>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</si>
  <si>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</si>
  <si>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</si>
  <si>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</si>
  <si>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</si>
  <si>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</si>
  <si>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</si>
  <si>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</si>
  <si>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</si>
  <si>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</si>
  <si>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</si>
  <si>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</si>
  <si>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</si>
  <si>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</si>
  <si>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</si>
  <si>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</si>
  <si>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</si>
  <si>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</si>
  <si>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</si>
  <si>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</si>
  <si>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</si>
  <si>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</si>
  <si>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</si>
  <si>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</si>
  <si>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</si>
  <si>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</si>
  <si>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</si>
  <si>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</si>
  <si>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</si>
  <si>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</si>
  <si>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</si>
  <si>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</si>
  <si>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</si>
  <si>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</si>
  <si>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</si>
  <si>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</si>
  <si>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</si>
  <si>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</si>
  <si>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</si>
  <si>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</si>
  <si>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</si>
  <si>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</si>
  <si>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</si>
  <si>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</si>
  <si>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</si>
  <si>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</si>
  <si>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</si>
  <si>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</si>
  <si>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</si>
  <si>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</si>
  <si>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</si>
  <si>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</si>
  <si>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</si>
  <si>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</si>
  <si>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</si>
  <si>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</si>
  <si>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</si>
  <si>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</si>
  <si>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</si>
  <si>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</si>
  <si>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</si>
  <si>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</si>
  <si>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</si>
  <si>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</si>
  <si>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</si>
  <si>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</si>
  <si>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</si>
  <si>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</si>
  <si>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</si>
  <si>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</si>
  <si>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</si>
  <si>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</si>
  <si>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</si>
  <si>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</si>
  <si>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</si>
  <si>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</si>
  <si>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</si>
  <si>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</si>
  <si>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</si>
  <si>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</si>
  <si>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</si>
  <si>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</si>
  <si>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</si>
  <si>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</si>
  <si>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</si>
  <si>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</si>
  <si>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</si>
  <si>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</si>
  <si>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</si>
  <si>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</si>
  <si>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</si>
  <si>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</si>
  <si>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</si>
  <si>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</si>
  <si>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</si>
  <si>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</si>
  <si>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</si>
  <si>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</si>
  <si>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</si>
  <si>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</si>
  <si>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</si>
  <si>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</si>
  <si>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</si>
  <si>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</si>
  <si>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</si>
  <si>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</si>
  <si>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</si>
  <si>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</si>
  <si>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</si>
  <si>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</si>
  <si>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</si>
  <si>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</si>
  <si>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</si>
  <si>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</si>
  <si>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</si>
  <si>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</si>
  <si>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</si>
  <si>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</si>
  <si>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</si>
  <si>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</si>
  <si>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</si>
  <si>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</si>
  <si>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</si>
  <si>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</si>
  <si>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</si>
  <si>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</si>
  <si>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</si>
  <si>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</si>
  <si>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</si>
  <si>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</si>
  <si>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</si>
  <si>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</si>
  <si>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</si>
  <si>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</si>
  <si>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</si>
  <si>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</si>
  <si>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</si>
  <si>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</si>
  <si>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</si>
  <si>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</si>
  <si>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</si>
  <si>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</si>
  <si>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</si>
  <si>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</si>
  <si>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</si>
  <si>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</si>
  <si>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</si>
  <si>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</si>
  <si>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</si>
  <si>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</si>
  <si>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</si>
  <si>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</si>
  <si>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</si>
  <si>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</si>
  <si>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</si>
  <si>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</si>
  <si>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</si>
  <si>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</si>
  <si>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</si>
  <si>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</si>
  <si>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</si>
  <si>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</si>
  <si>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</si>
  <si>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</si>
  <si>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</si>
  <si>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</si>
  <si>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</si>
  <si>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</si>
  <si>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</si>
  <si>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</si>
  <si>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</si>
  <si>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</si>
  <si>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</si>
  <si>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</si>
  <si>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</si>
  <si>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</si>
  <si>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</si>
  <si>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</si>
  <si>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</si>
  <si>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</si>
  <si>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</si>
  <si>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</si>
  <si>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</si>
  <si>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</si>
  <si>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</si>
  <si>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</si>
  <si>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</si>
  <si>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</si>
  <si>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</si>
  <si>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</si>
  <si>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</si>
  <si>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</si>
  <si>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</si>
  <si>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</si>
  <si>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</si>
  <si>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</si>
  <si>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</si>
  <si>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</si>
  <si>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</si>
  <si>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</si>
  <si>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</si>
  <si>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</si>
  <si>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</si>
  <si>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</si>
  <si>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</si>
  <si>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</si>
  <si>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</si>
  <si>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</si>
  <si>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</si>
  <si>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</si>
  <si>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</si>
  <si>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</si>
  <si>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</si>
  <si>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</si>
  <si>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</si>
  <si>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</si>
  <si>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</si>
  <si>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</si>
  <si>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</si>
  <si>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</si>
  <si>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</si>
  <si>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</si>
  <si>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</si>
  <si>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</si>
  <si>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</si>
  <si>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</si>
  <si>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</si>
  <si>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</si>
  <si>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</si>
  <si>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</si>
  <si>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</si>
  <si>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</si>
  <si>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</si>
  <si>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</si>
  <si>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</si>
  <si>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</si>
  <si>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</si>
  <si>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</si>
  <si>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</si>
  <si>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</si>
  <si>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</si>
  <si>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</si>
  <si>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</si>
  <si>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</si>
  <si>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</si>
  <si>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</si>
  <si>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</si>
  <si>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</si>
  <si>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</si>
  <si>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</si>
  <si>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</si>
  <si>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</si>
  <si>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</si>
  <si>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</si>
  <si>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</si>
  <si>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</si>
  <si>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</si>
  <si>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</si>
  <si>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</si>
  <si>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</si>
  <si>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</si>
  <si>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</si>
  <si>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</si>
  <si>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</si>
  <si>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</si>
  <si>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</si>
  <si>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</si>
  <si>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</si>
  <si>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</si>
  <si>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</si>
  <si>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</si>
  <si>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</si>
  <si>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</si>
  <si>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</si>
  <si>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</si>
  <si>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</si>
  <si>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</si>
  <si>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</si>
  <si>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</si>
  <si>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</si>
  <si>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</si>
  <si>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</si>
  <si>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</si>
  <si>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</si>
  <si>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</si>
  <si>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</si>
  <si>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</si>
  <si>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</si>
  <si>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</si>
  <si>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</si>
  <si>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</si>
  <si>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</si>
  <si>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</si>
  <si>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</si>
  <si>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</si>
  <si>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</si>
  <si>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</si>
  <si>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</si>
  <si>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</si>
  <si>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</si>
  <si>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</si>
  <si>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</si>
  <si>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</si>
  <si>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</si>
  <si>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</si>
  <si>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</si>
  <si>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</si>
  <si>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</si>
  <si>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</si>
  <si>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</si>
  <si>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</si>
  <si>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</si>
  <si>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</si>
  <si>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</si>
  <si>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</si>
  <si>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</si>
  <si>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</si>
  <si>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</si>
  <si>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</si>
  <si>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</si>
  <si>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</si>
  <si>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</si>
  <si>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</si>
  <si>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</si>
  <si>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</si>
  <si>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</si>
  <si>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</si>
  <si>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</si>
  <si>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</si>
  <si>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</si>
  <si>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</si>
  <si>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</si>
  <si>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</si>
  <si>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</si>
  <si>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</si>
  <si>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</si>
  <si>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</si>
  <si>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</si>
  <si>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</si>
  <si>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</si>
  <si>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</si>
  <si>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</si>
  <si>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</si>
  <si>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</si>
  <si>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</si>
  <si>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</si>
  <si>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</si>
  <si>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</si>
  <si>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</si>
  <si>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</si>
  <si>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</si>
  <si>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</si>
  <si>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</si>
  <si>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</si>
  <si>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</si>
  <si>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</si>
  <si>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</si>
  <si>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</si>
  <si>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</si>
  <si>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</si>
  <si>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</si>
  <si>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</si>
  <si>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</si>
  <si>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</si>
  <si>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</si>
  <si>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</si>
  <si>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</si>
  <si>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</si>
  <si>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</si>
  <si>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</si>
  <si>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</si>
  <si>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</si>
  <si>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</si>
  <si>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</si>
  <si>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</si>
  <si>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</si>
  <si>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</si>
  <si>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</si>
  <si>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</si>
  <si>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</si>
  <si>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</si>
  <si>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</si>
  <si>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</si>
  <si>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</si>
  <si>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</si>
  <si>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</si>
  <si>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</si>
  <si>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</si>
  <si>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</si>
  <si>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</si>
  <si>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</si>
  <si>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</si>
  <si>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</si>
  <si>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</si>
  <si>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</si>
  <si>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</si>
  <si>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</si>
  <si>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</si>
  <si>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</si>
  <si>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</si>
  <si>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</si>
  <si>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</si>
  <si>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</si>
  <si>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</si>
  <si>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</si>
  <si>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</si>
  <si>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</si>
  <si>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</si>
  <si>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</si>
  <si>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</si>
  <si>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</si>
  <si>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</si>
  <si>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</si>
  <si>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</si>
  <si>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</si>
  <si>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</si>
  <si>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</si>
  <si>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</si>
  <si>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</si>
  <si>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</si>
  <si>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</si>
  <si>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</si>
  <si>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</si>
  <si>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</si>
  <si>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</si>
  <si>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</si>
  <si>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</si>
  <si>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</si>
  <si>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</si>
  <si>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</si>
  <si>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</si>
  <si>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</si>
  <si>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</si>
  <si>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</si>
  <si>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</si>
  <si>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</si>
  <si>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</si>
  <si>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</si>
  <si>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</si>
  <si>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</si>
  <si>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</si>
  <si>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</si>
  <si>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</si>
  <si>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</si>
  <si>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</si>
  <si>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</si>
  <si>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</si>
  <si>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</si>
  <si>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</si>
  <si>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</si>
  <si>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</si>
  <si>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</si>
  <si>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</si>
  <si>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</si>
  <si>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</si>
  <si>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</si>
  <si>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</si>
  <si>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</si>
  <si>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</si>
  <si>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</si>
  <si>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</si>
  <si>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</si>
  <si>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</si>
  <si>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</si>
  <si>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</si>
  <si>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</si>
  <si>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</si>
  <si>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</si>
  <si>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</si>
  <si>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</si>
  <si>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</si>
  <si>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</si>
  <si>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</si>
  <si>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</si>
  <si>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</si>
  <si>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</si>
  <si>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</si>
  <si>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</si>
  <si>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</si>
  <si>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</si>
  <si>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</si>
  <si>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</si>
  <si>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</si>
  <si>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</si>
  <si>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</si>
  <si>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</si>
  <si>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</si>
  <si>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</si>
  <si>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</si>
  <si>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</si>
  <si>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</si>
  <si>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</si>
  <si>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</si>
  <si>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</si>
  <si>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</si>
  <si>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</si>
  <si>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</si>
  <si>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</si>
  <si>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</si>
  <si>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</si>
  <si>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</si>
  <si>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</si>
  <si>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</si>
  <si>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</si>
  <si>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</si>
  <si>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</si>
  <si>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</si>
  <si>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</si>
  <si>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</si>
  <si>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</si>
  <si>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</si>
  <si>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</si>
  <si>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</si>
  <si>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</si>
  <si>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</si>
  <si>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</si>
  <si>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</si>
  <si>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</si>
  <si>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</si>
  <si>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</si>
  <si>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</si>
  <si>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</si>
  <si>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</si>
  <si>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</si>
  <si>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</si>
  <si>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</si>
  <si>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</si>
  <si>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</si>
  <si>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</si>
  <si>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</si>
  <si>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</si>
  <si>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</si>
  <si>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</si>
  <si>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</si>
  <si>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</si>
  <si>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</si>
  <si>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</si>
  <si>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</si>
  <si>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</si>
  <si>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</si>
  <si>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</si>
  <si>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</si>
  <si>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</si>
  <si>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</si>
  <si>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</si>
  <si>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</si>
  <si>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</si>
  <si>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</si>
  <si>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</si>
  <si>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</si>
  <si>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</si>
  <si>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</si>
  <si>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</si>
  <si>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</si>
  <si>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</si>
  <si>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</si>
  <si>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</si>
  <si>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</si>
  <si>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</si>
  <si>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</si>
  <si>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</si>
  <si>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</si>
  <si>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</si>
  <si>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</si>
  <si>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</si>
  <si>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</si>
  <si>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</si>
  <si>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</si>
  <si>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</si>
  <si>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</si>
  <si>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</si>
  <si>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</si>
  <si>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</si>
  <si>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</si>
  <si>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</si>
  <si>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</si>
  <si>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</si>
  <si>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</si>
  <si>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</si>
  <si>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</si>
  <si>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</si>
  <si>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</si>
  <si>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</si>
  <si>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</si>
  <si>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</si>
  <si>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</si>
  <si>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</si>
  <si>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</si>
  <si>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</si>
  <si>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</si>
  <si>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</si>
  <si>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</si>
  <si>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</si>
  <si>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</si>
  <si>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</si>
  <si>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</si>
  <si>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</si>
  <si>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</si>
  <si>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</si>
  <si>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</si>
  <si>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</si>
  <si>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</si>
  <si>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</si>
  <si>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</si>
  <si>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</si>
  <si>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</si>
  <si>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</si>
  <si>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</si>
  <si>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</si>
  <si>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</si>
  <si>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</si>
  <si>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</si>
  <si>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</si>
  <si>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</si>
  <si>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</si>
  <si>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</si>
  <si>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</si>
  <si>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</si>
  <si>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</si>
  <si>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</si>
  <si>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</si>
  <si>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</si>
  <si>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</si>
  <si>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</si>
  <si>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</si>
  <si>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</si>
  <si>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</si>
  <si>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</si>
  <si>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</si>
  <si>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</si>
  <si>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</si>
  <si>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</si>
  <si>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</si>
  <si>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</si>
  <si>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</si>
  <si>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</si>
  <si>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</si>
  <si>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</si>
  <si>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</si>
  <si>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</si>
  <si>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</si>
  <si>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</si>
  <si>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</si>
  <si>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</si>
  <si>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</si>
  <si>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</si>
  <si>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</si>
  <si>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</si>
  <si>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</si>
  <si>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</si>
  <si>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</si>
  <si>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</si>
  <si>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</si>
  <si>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</si>
  <si>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</si>
  <si>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</si>
  <si>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</si>
  <si>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</si>
  <si>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</si>
  <si>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</si>
  <si>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</si>
  <si>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</si>
  <si>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</si>
  <si>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</si>
  <si>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</si>
  <si>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</si>
  <si>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</si>
  <si>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</si>
  <si>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</si>
  <si>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</si>
  <si>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</si>
  <si>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</si>
  <si>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</si>
  <si>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</si>
  <si>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</si>
  <si>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</si>
  <si>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</si>
  <si>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</si>
  <si>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</si>
  <si>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</si>
  <si>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</si>
  <si>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</si>
  <si>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</si>
  <si>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</si>
  <si>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</si>
  <si>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</si>
  <si>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</si>
  <si>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</si>
  <si>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</si>
  <si>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</si>
  <si>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</si>
  <si>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</si>
  <si>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</si>
  <si>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</si>
  <si>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</si>
  <si>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</si>
  <si>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</si>
  <si>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</si>
  <si>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</si>
  <si>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</si>
  <si>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</si>
  <si>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</si>
  <si>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</si>
  <si>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</si>
  <si>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</si>
  <si>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</si>
  <si>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</si>
  <si>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</si>
  <si>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</si>
  <si>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</si>
  <si>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</si>
  <si>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</si>
  <si>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</si>
  <si>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</si>
  <si>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</si>
  <si>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</si>
  <si>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</si>
  <si>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</si>
  <si>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</si>
  <si>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</si>
  <si>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</si>
  <si>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</si>
  <si>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</si>
  <si>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</si>
  <si>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</si>
  <si>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</si>
  <si>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</si>
  <si>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</si>
  <si>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</si>
  <si>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</si>
  <si>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</si>
  <si>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</si>
  <si>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</si>
  <si>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</si>
  <si>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</si>
  <si>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</si>
  <si>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</si>
  <si>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</si>
  <si>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</si>
  <si>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</si>
  <si>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</si>
  <si>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</si>
  <si>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</si>
  <si>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</si>
  <si>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</si>
  <si>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</si>
  <si>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</si>
  <si>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</si>
  <si>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</si>
  <si>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</si>
  <si>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</si>
  <si>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</si>
  <si>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</si>
  <si>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</si>
  <si>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</si>
  <si>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</si>
  <si>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</si>
  <si>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</si>
  <si>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</si>
  <si>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</si>
  <si>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</si>
  <si>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</si>
  <si>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</si>
  <si>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</si>
  <si>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</si>
  <si>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</si>
  <si>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</si>
  <si>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</si>
  <si>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</si>
  <si>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</si>
  <si>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</si>
  <si>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</si>
  <si>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</si>
  <si>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</si>
  <si>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</si>
  <si>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</si>
  <si>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</si>
  <si>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</si>
  <si>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</si>
  <si>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</si>
  <si>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</si>
  <si>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</si>
  <si>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</si>
  <si>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</si>
  <si>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</si>
  <si>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</si>
  <si>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</si>
  <si>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</si>
  <si>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</si>
  <si>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</si>
  <si>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</si>
  <si>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</si>
  <si>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</si>
  <si>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</si>
  <si>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</si>
  <si>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</si>
  <si>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</si>
  <si>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</si>
  <si>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</si>
  <si>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</si>
  <si>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</si>
  <si>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</si>
  <si>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</si>
  <si>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</si>
  <si>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</si>
  <si>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</si>
  <si>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</si>
  <si>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</si>
  <si>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</si>
  <si>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</si>
  <si>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</si>
  <si>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</si>
  <si>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</si>
  <si>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</si>
  <si>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</si>
  <si>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</si>
  <si>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</si>
  <si>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</si>
  <si>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</si>
  <si>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</si>
  <si>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</si>
  <si>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</si>
  <si>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</si>
  <si>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</si>
  <si>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</si>
  <si>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</si>
  <si>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</si>
  <si>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</si>
  <si>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</si>
  <si>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</si>
  <si>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</si>
  <si>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</si>
  <si>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</si>
  <si>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</si>
  <si>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</si>
  <si>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</si>
  <si>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</si>
  <si>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</si>
  <si>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</si>
  <si>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</si>
  <si>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</si>
  <si>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</si>
  <si>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</si>
  <si>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</si>
  <si>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</si>
  <si>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</si>
  <si>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</si>
  <si>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</si>
  <si>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</si>
  <si>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</si>
  <si>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</si>
  <si>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</si>
  <si>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</si>
  <si>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</si>
  <si>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</si>
  <si>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</si>
  <si>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</si>
  <si>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</si>
  <si>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</si>
  <si>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</si>
  <si>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</si>
  <si>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</si>
  <si>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</si>
  <si>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</si>
  <si>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</si>
  <si>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</si>
  <si>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</si>
  <si>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</si>
  <si>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</si>
  <si>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</si>
  <si>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</si>
  <si>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</si>
  <si>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</si>
  <si>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</si>
  <si>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</si>
  <si>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</si>
  <si>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</si>
  <si>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</si>
  <si>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</si>
  <si>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</si>
  <si>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</si>
  <si>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</si>
  <si>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</si>
  <si>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</si>
  <si>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</si>
  <si>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</si>
  <si>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</si>
  <si>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</si>
  <si>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</si>
  <si>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</si>
  <si>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</si>
  <si>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</si>
  <si>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</si>
  <si>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</si>
  <si>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</si>
  <si>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</si>
  <si>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</si>
  <si>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</si>
  <si>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</si>
  <si>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</si>
  <si>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</si>
  <si>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</si>
  <si>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</si>
  <si>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</si>
  <si>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</si>
  <si>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</si>
  <si>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</si>
  <si>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</si>
  <si>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</si>
  <si>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</si>
  <si>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</si>
  <si>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</si>
  <si>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</si>
  <si>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</si>
  <si>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</si>
  <si>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</si>
  <si>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</si>
  <si>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</si>
  <si>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</si>
  <si>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</si>
  <si>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</si>
  <si>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</si>
  <si>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</si>
  <si>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</si>
  <si>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</si>
  <si>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</si>
  <si>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</si>
  <si>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</si>
  <si>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</si>
  <si>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</si>
  <si>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</si>
  <si>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</si>
  <si>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</si>
  <si>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</si>
  <si>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</si>
  <si>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</si>
  <si>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</si>
  <si>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</si>
  <si>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</si>
  <si>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</si>
  <si>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</si>
  <si>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</si>
  <si>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</si>
  <si>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</si>
  <si>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</si>
  <si>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</si>
  <si>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</si>
  <si>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</si>
  <si>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</si>
  <si>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</si>
  <si>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</si>
  <si>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</si>
  <si>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</si>
  <si>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</si>
  <si>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</si>
  <si>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</si>
  <si>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</si>
  <si>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</si>
  <si>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</si>
  <si>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</si>
  <si>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</si>
  <si>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</si>
  <si>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</si>
  <si>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</si>
  <si>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</si>
  <si>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</si>
  <si>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</si>
  <si>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</si>
  <si>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</si>
  <si>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</si>
  <si>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</si>
  <si>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</si>
  <si>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</si>
  <si>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</si>
  <si>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</si>
  <si>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</si>
  <si>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</si>
  <si>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</si>
  <si>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</si>
  <si>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</si>
  <si>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</si>
  <si>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</si>
  <si>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</si>
  <si>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</si>
  <si>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</si>
  <si>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</si>
  <si>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</si>
  <si>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</si>
  <si>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</si>
  <si>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</si>
  <si>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</si>
  <si>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</si>
  <si>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</si>
  <si>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</si>
  <si>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</si>
  <si>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</si>
  <si>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</si>
  <si>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</si>
  <si>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</si>
  <si>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</si>
  <si>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</si>
  <si>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</si>
  <si>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</si>
  <si>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</si>
  <si>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</si>
  <si>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</si>
  <si>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</si>
  <si>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</si>
  <si>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</si>
  <si>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</si>
  <si>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</si>
  <si>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</si>
  <si>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PCM-20251203-00000151</t>
  </si>
  <si>
    <t>ETA 55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</si>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</sst>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331.17789305555198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0.34324027777620358</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45994.126318981478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45994.126318981478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45994.126318981478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45994.126318981478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45994.126318981478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45994.126318981478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45994.126318981478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45994.126318981478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45994.126318981478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45994.126318981478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45994.126318981478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45994.126318981478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45994.126318981478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45994.126318981478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45994.126318981478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45994.126318981478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45994.126318981478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45994.126318981478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45994.126318981478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45994.126318981478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45994.126318981478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45994.126318981478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45994.126318981478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45994.126318981478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45994.126318981478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45994.126318981478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45994.126318981478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45994.126318981478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45994.126318981478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45994.126318981478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45994.126318981478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45994.126318981478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45994.126318981478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45994.126318981478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45994.126318981478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45994.126318981478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45994.126318981478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45994.126318981478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45994.126318981478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45994.126318981478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45994.126318981478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45994.126318981478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45994.126318981478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45994.126318981478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45994.126318981478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45994.126318981478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45994.126318981478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45994.126318981478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45994.126318981478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45994.126318981478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45994.126318981478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45994.126318981478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45994.126318981478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45994.126318981478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45994.126318981478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45994.126318981478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45994.126318981478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45994.126318981478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45994.126318981478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45994.126318981478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45994.126318981478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45994.126318981478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45994.126318981478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45994.126318981478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45994.126318981478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45994.126318981478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45994.126318981478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45994.126318981478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45994.126318981478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45994.126318981478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45994.126318981478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45994.126318981478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45994.126318981478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45994.126318981478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45994.126318981478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45994.126318981478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45994.126318981478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45994.126318981478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45994.126318981478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45994.126318981478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45994.126318981478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45994.126318981478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45994.126318981478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45994.126318981478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45994.126318981478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45994.126318981478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45994.126318981478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45994.126318981478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45994.126318981478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45994.126318981478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45994.126318981478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45994.126318981478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45994.126318981478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45994.126318981478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45994.126318981478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45994.126318981478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45994.126318981478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45994.126318981478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45994.126318981478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45994.126318981478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45994.126318981478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45994.126318981478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45994.126318981478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45994.126318981478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45994.126318981478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45994.126318981478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45994.126318981478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45994.126318981478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45994.126318981478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45994.126318981478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45994.126318981478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45994.126318981478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45994.126318981478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45994.126318981478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45994.126318981478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45994.126318981478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45994.126318981478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45994.126318981478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45994.126318981478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45994.126318981478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45994.126318981478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45994.126318981478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45994.126318981478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45994.126318981478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45994.126318981478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45994.126318981478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45994.126318981478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45994.126318981478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45994.126318981478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45994.126318981478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45994.126318981478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45994.126318981478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45994.126318981478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45994.126318981478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45994.126318981478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45994.126318981478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45994.126318981478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45994.126318981478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45994.126318981478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45994.126318981478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45994.126318981478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45994.126318981478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45994.126318981478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45994.126318981478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45994.126318981478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45994.126318981478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45994.126318981478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45994.126318981478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45994.126318981478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45994.126318981478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45994.126318981478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45994.126318981478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45994.126318981478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45994.126318981478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45994.126318981478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45994.126318981478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45994.126318981478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45994.126318981478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45994.126318981478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45994.126318981478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45994.126318981478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45994.126318981478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45994.126318981478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45994.126318981478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45994.126318981478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45994.126318981478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45994.126318981478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45994.126318981478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45994.126318981478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45994.126318981478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45994.126318981478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45994.126318981478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45994.126318981478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45994.126318981478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45994.126318981478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45994.126318981478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45994.126318981478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45994.126318981478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45994.126318981478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45994.126318981478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45994.126318981478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45994.126318981478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45994.126318981478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45994.126318981478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45994.126318981478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45994.126318981478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45994.126318981478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45994.126318981478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45994.126318981478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45994.126318981478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45994.126318981478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45994.126318981478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45994.126318981478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45994.126318981478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45994.126318981478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45994.126318981478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45994.126318981478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45994.126318981478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45994.126318981478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45994.126318981478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45994.126318981478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45994.126318981478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45994.126318981478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45994.126318981478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45994.126318981478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45994.126318981478</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68057F62-792F-42CF-9D26-5C4D994E176D}"/>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169.12648101851664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9.7388999999966472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0.16185138888249639</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45994.126318981478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45994.126318981478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45994.126318981478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45994.126318981478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45994.126318981478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45994.126318981478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45994.126318981478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45994.126318981478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45994.126318981478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45994.126318981478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45994.126318981478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45994.126318981478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45994.126318981478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45994.126318981478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45994.126318981478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45994.126318981478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45994.126318981478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45994.126318981478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45994.126318981478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45994.126318981478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45994.126318981478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45994.126318981478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45994.126318981478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45994.126318981478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45994.126318981478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45994.126318981478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45994.126318981478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45994.126318981478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45994.126318981478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45994.126318981478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45994.126318981478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45994.126318981478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45994.126318981478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45994.126318981478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45994.126318981478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45994.126318981478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45994.126318981478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45994.126318981478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45994.126318981478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45994.126318981478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2" ca="1" si="0">IFERROR(NOW()-F2,"-")</f>
        <v>45994.126318981478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45994.126318981478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45994.126318981478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45994.126318981478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45994.126318981478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45994.126318981478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45994.126318981478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45994.126318981478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45994.126318981478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45994.126318981478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45994.126318981478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45994.126318981478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45994.126318981478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45994.126318981478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45994.126318981478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45994.126318981478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45994.126318981478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45994.126318981478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45994.126318981478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45994.126318981478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45994.126318981478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45994.126318981478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45994.126318981478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45994.126318981478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45994.126318981478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45994.126318981478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45994.126318981478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45994.126318981478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45994.126318981478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45994.126318981478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45994.126318981478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45994.126318981478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45994.126318981478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45994.126318981478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45994.126318981478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45994.126318981478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45994.126318981478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45994.126318981478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45994.126318981478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45994.126318981478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45994.126318981478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45994.126318981478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45994.126318981478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45994.126318981478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45994.126318981478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45994.126318981478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45994.126318981478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45994.126318981478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45994.126318981478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45994.126318981478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45994.126318981478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45994.126318981478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45994.126318981478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45994.126318981478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45994.126318981478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45994.126318981478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45994.126318981478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45994.126318981478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45994.126318981478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45994.126318981478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45994.126318981478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45994.126318981478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45994.126318981478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45994.126318981478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45994.126318981478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45994.126318981478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45994.126318981478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45994.126318981478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45994.126318981478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45994.126318981478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45994.126318981478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45994.126318981478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45994.126318981478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45994.126318981478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45994.126318981478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45994.126318981478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45994.126318981478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45994.126318981478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45994.126318981478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45994.126318981478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45994.126318981478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45994.126318981478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45994.126318981478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45994.126318981478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45994.126318981478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45994.126318981478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45994.126318981478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45994.126318981478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45994.126318981478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45994.126318981478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45994.126318981478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45994.126318981478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45994.126318981478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45994.126318981478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45994.126318981478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45994.126318981478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45994.126318981478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45994.126318981478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45994.126318981478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45994.126318981478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45994.126318981478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45994.126318981478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45994.126318981478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45994.126318981478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45994.126318981478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45994.126318981478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45994.126318981478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45994.126318981478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45994.126318981478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45994.126318981478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45994.126318981478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45994.126318981478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45994.126318981478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45994.126318981478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45994.126318981478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45994.126318981478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45994.126318981478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45994.126318981478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45994.126318981478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45994.126318981478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45994.126318981478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45994.126318981478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45994.126318981478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45994.126318981478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45994.126318981478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45994.126318981478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45994.126318981478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45994.126318981478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45994.126318981478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45994.126318981478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45994.126318981478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45994.126318981478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45994.126318981478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45994.126318981478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45994.126318981478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45994.126318981478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45994.126318981478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45994.126318981478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45994.126318981478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45994.126318981478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45994.126318981478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45994.126318981478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45994.126318981478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45994.126318981478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45994.126318981478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45994.126318981478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45994.126318981478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45994.126318981478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45994.126318981478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45994.126318981478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45994.126318981478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45994.126318981478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45994.126318981478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45994.126318981478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45994.126318981478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45994.126318981478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45994.126318981478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45994.126318981478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45994.126318981478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45994.126318981478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45994.126318981478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45994.126318981478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45994.126318981478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45994.126318981478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45994.126318981478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45994.126318981478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45994.126318981478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45994.126318981478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45994.126318981478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45994.126318981478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45994.126318981478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45994.126318981478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45994.126318981478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45994.126318981478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45994.126318981478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45994.126318981478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45994.126318981478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45994.126318981478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45994.126318981478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45994.126318981478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45994.126318981478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45994.126318981478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45994.126318981478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45994.126318981478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45994.126318981478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45994.126318981478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45994.126318981478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45994.126318981478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45994.126318981478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45994.126318981478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45994.126318981478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45994.126318981478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45994.126318981478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45994.126318981478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45994.126318981478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45994.126318981478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45994.126318981478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45994.126318981478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45994.126318981478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45994.126318981478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45994.126318981478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45994.126318981478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45994.126318981478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45994.126318981478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45994.126318981478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45994.126318981478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45994.126318981478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45994.126318981478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45994.126318981478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45994.126318981478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45994.126318981478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45994.126318981478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45994.126318981478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45994.126318981478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45994.126318981478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45994.126318981478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45994.126318981478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45994.126318981478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45994.126318981478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45994.126318981478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45994.126318981478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45994.126318981478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45994.126318981478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45994.126318981478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45994.126318981478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45994.126318981478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45994.126318981478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45994.126318981478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45994.126318981478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45994.126318981478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45994.126318981478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45994.126318981478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45994.126318981478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45994.126318981478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45994.126318981478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45994.126318981478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45994.126318981478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45994.126318981478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45994.126318981478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45994.126318981478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45994.126318981478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45994.126318981478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45994.126318981478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45994.126318981478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45994.126318981478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45994.126318981478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45994.126318981478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45994.126318981478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45994.126318981478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45994.126318981478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45994.126318981478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45994.126318981478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45994.126318981478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45994.126318981478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45994.126318981478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45994.126318981478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45994.126318981478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45994.126318981478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45994.126318981478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45994.126318981478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45994.126318981478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45994.126318981478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45994.126318981478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45994.126318981478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45994.126318981478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45994.126318981478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45994.126318981478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45994.126318981478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45994.126318981478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45994.126318981478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45994.126318981478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45994.126318981478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45994.126318981478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45994.126318981478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45994.126318981478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45994.126318981478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45994.126318981478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45994.126318981478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45994.126318981478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45994.126318981478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45994.126318981478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45994.126318981478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45994.126318981478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45994.126318981478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45994.126318981478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45994.126318981478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45994.126318981478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45994.126318981478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45994.126318981478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45994.126318981478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45994.126318981478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45994.126318981478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45994.126318981478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45994.126318981478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45994.126318981478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45994.126318981478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45994.126318981478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45994.126318981478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45994.126318981478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45994.126318981478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45994.126318981478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45994.126318981478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45994.126318981478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45994.126318981478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45994.126318981478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45994.126318981478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45994.126318981478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45994.126318981478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45994.126318981478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45994.126318981478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45994.126318981478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45994.126318981478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45994.126318981478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45994.126318981478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45994.126318981478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45994.126318981478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45994.126318981478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45994.126318981478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45994.126318981478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45994.126318981478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45994.126318981478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45994.126318981478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45994.126318981478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45994.126318981478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45994.126318981478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45994.126318981478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45994.126318981478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45994.126318981478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45994.126318981478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45994.126318981478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45994.126318981478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45994.126318981478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45994.126318981478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45994.126318981478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45994.126318981478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45994.126318981478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45994.126318981478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45994.126318981478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45994.126318981478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45994.126318981478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45994.126318981478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45994.126318981478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45994.126318981478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45994.126318981478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45994.126318981478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45994.126318981478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45994.126318981478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45994.126318981478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45994.126318981478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45994.126318981478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45994.126318981478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45994.126318981478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45994.126318981478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45994.126318981478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45994.126318981478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45994.126318981478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45994.126318981478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45994.126318981478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45994.126318981478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45994.126318981478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45994.126318981478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45994.126318981478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45994.126318981478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45994.126318981478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45994.126318981478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45994.126318981478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45994.126318981478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45994.126318981478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45994.126318981478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45994.126318981478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45994.126318981478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45994.126318981478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45994.126318981478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45994.126318981478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45994.126318981478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45994.126318981478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45994.126318981478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45994.126318981478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45994.126318981478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45994.126318981478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45994.126318981478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45994.126318981478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45994.126318981478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45994.126318981478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45994.126318981478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45994.126318981478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45994.126318981478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45994.126318981478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45994.126318981478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45994.126318981478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45994.126318981478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45994.126318981478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45994.126318981478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45994.126318981478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45994.126318981478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45994.126318981478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45994.126318981478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45994.126318981478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45994.126318981478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45994.126318981478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45994.126318981478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45994.126318981478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45994.126318981478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45994.126318981478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45994.126318981478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45994.126318981478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45994.126318981478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45994.126318981478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45994.126318981478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45994.126318981478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45994.126318981478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45994.126318981478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45994.126318981478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45994.126318981478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45994.126318981478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45994.126318981478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45994.126318981478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45994.126318981478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45994.126318981478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45994.126318981478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45994.126318981478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45994.126318981478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45994.126318981478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45994.126318981478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45994.126318981478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45994.126318981478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45994.126318981478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45994.126318981478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45994.126318981478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45994.126318981478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45994.126318981478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45994.126318981478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45994.126318981478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45994.126318981478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45994.126318981478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45994.126318981478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45994.126318981478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45994.126318981478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45994.126318981478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45994.126318981478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45994.126318981478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45994.126318981478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45994.126318981478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45994.126318981478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45994.126318981478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45994.126318981478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45994.126318981478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45994.126318981478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45994.126318981478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45994.126318981478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45994.126318981478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45994.126318981478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45994.126318981478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45994.126318981478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45994.126318981478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45994.126318981478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45994.126318981478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45994.126318981478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45994.126318981478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45994.126318981478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45994.126318981478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45994.126318981478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45994.126318981478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45994.126318981478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45994.126318981478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45994.126318981478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45994.126318981478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45994.126318981478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45994.126318981478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45994.126318981478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45994.126318981478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45994.126318981478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45994.126318981478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45994.126318981478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45994.126318981478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45994.126318981478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45994.126318981478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45994.126318981478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45994.126318981478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45994.126318981478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45994.126318981478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45994.126318981478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45994.126318981478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45994.126318981478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45994.126318981478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45994.126318981478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45994.126318981478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45994.126318981478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45994.126318981478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45994.126318981478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45994.126318981478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45994.126318981478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45994.126318981478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45994.126318981478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45994.126318981478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45994.126318981478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45994.126318981478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45994.126318981478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45994.126318981478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45994.126318981478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45994.126318981478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45994.126318981478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45994.126318981478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45994.126318981478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45994.126318981478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45994.126318981478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45994.126318981478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45994.126318981478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45994.126318981478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45994.126318981478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45994.126318981478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45994.126318981478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45994.126318981478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45994.126318981478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45994.126318981478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45994.126318981478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45994.126318981478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45994.126318981478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45994.126318981478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45994.126318981478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45994.126318981478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45994.126318981478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45994.126318981478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45994.126318981478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45994.126318981478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45994.126318981478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45994.126318981478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45994.126318981478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45994.126318981478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45994.126318981478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45994.126318981478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45994.126318981478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45994.126318981478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45994.126318981478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45994.126318981478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45994.126318981478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45994.126318981478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45994.126318981478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45994.126318981478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45994.126318981478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45994.126318981478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45994.126318981478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45994.126318981478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45994.126318981478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45994.126318981478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45994.126318981478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45994.126318981478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45994.126318981478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45994.126318981478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45994.126318981478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45994.126318981478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45994.126318981478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45994.126318981478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45994.126318981478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45994.126318981478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45994.126318981478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45994.126318981478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45994.126318981478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45994.126318981478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45994.126318981478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45994.126318981478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45994.126318981478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45994.126318981478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45994.126318981478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45994.126318981478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45994.126318981478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45994.126318981478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45994.126318981478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45994.126318981478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45994.126318981478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45994.126318981478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45994.126318981478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45994.126318981478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45994.126318981478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45994.126318981478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45994.126318981478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45994.126318981478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45994.126318981478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45994.126318981478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45994.126318981478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45994.126318981478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45994.126318981478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45994.126318981478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45994.126318981478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45994.126318981478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45994.126318981478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45994.126318981478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45994.126318981478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45994.126318981478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45994.126318981478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45994.126318981478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45994.126318981478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45994.126318981478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45994.126318981478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45994.126318981478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45994.126318981478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45994.126318981478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45994.126318981478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45994.126318981478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45994.126318981478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45994.126318981478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45994.126318981478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45994.126318981478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45994.126318981478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45994.126318981478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45994.126318981478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45994.126318981478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45994.126318981478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45994.126318981478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45994.126318981478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45994.126318981478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45994.126318981478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45994.126318981478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45994.126318981478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45994.126318981478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45994.126318981478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45994.126318981478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45994.126318981478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45994.126318981478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45994.126318981478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45994.126318981478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45994.126318981478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45994.126318981478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45994.126318981478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45994.126318981478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45994.126318981478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45994.126318981478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45994.126318981478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45994.126318981478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45994.126318981478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45994.126318981478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45994.126318981478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45994.126318981478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45994.126318981478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45994.126318981478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45994.126318981478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45994.126318981478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45994.126318981478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45994.126318981478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45994.126318981478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45994.126318981478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45994.126318981478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45994.126318981478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45994.126318981478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45994.126318981478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45994.126318981478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45994.126318981478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45994.126318981478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45994.126318981478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45994.126318981478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45994.126318981478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45994.126318981478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45994.126318981478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45994.126318981478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45994.126318981478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45994.126318981478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45994.126318981478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45994.126318981478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45994.126318981478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45994.126318981478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45994.126318981478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45994.126318981478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45994.126318981478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45994.126318981478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45994.126318981478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45994.126318981478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45994.126318981478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45994.126318981478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45994.126318981478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45994.126318981478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45994.126318981478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45994.126318981478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45994.126318981478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45994.126318981478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45994.126318981478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45994.126318981478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45994.126318981478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45994.126318981478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45994.126318981478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45994.126318981478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45994.126318981478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45994.126318981478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45994.126318981478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45994.126318981478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45994.126318981478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45994.126318981478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45994.126318981478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45994.126318981478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45994.126318981478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45994.126318981478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45994.126318981478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45994.126318981478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45994.126318981478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45994.126318981478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45994.126318981478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45994.126318981478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45994.126318981478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45994.126318981478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45994.126318981478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45994.126318981478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45994.126318981478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45994.126318981478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45994.126318981478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45994.126318981478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45994.126318981478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45994.126318981478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45994.126318981478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45994.126318981478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45994.126318981478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45994.126318981478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45994.126318981478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45994.126318981478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45994.126318981478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45994.126318981478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45994.126318981478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45994.126318981478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45994.126318981478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45994.126318981478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45994.126318981478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45994.126318981478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45994.126318981478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45994.126318981478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45994.126318981478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45994.126318981478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45994.126318981478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45994.126318981478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45994.126318981478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45994.126318981478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45994.126318981478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45994.126318981478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45994.126318981478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45994.126318981478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45994.126318981478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45994.126318981478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45994.126318981478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45994.126318981478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45994.126318981478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45994.126318981478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45994.126318981478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45994.126318981478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45994.126318981478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45994.126318981478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45994.126318981478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45994.126318981478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45994.126318981478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45994.126318981478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45994.126318981478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45994.126318981478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45994.126318981478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45994.126318981478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45994.126318981478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45994.126318981478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45994.126318981478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45994.126318981478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45994.126318981478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45994.126318981478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45994.126318981478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45994.126318981478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45994.126318981478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45994.126318981478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45994.126318981478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45994.126318981478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45994.126318981478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45994.126318981478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45994.126318981478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45994.126318981478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45994.126318981478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45994.126318981478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45994.126318981478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45994.126318981478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45994.126318981478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45994.126318981478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45994.126318981478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45994.126318981478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45994.126318981478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45994.126318981478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45994.126318981478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45994.126318981478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45994.126318981478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45994.126318981478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45994.126318981478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45994.126318981478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45994.126318981478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45994.126318981478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45994.126318981478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45994.126318981478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45994.126318981478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45994.126318981478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45994.126318981478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45994.126318981478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45994.126318981478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45994.126318981478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45994.126318981478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45994.126318981478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45994.126318981478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45994.126318981478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45994.126318981478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45994.126318981478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45994.126318981478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45994.126318981478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45994.126318981478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45994.126318981478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45994.126318981478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45994.126318981478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45994.126318981478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45994.126318981478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45994.126318981478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45994.126318981478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45994.126318981478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45994.126318981478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45994.126318981478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45994.126318981478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45994.126318981478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45994.126318981478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45994.126318981478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45994.126318981478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45994.126318981478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45994.126318981478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45994.126318981478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45994.126318981478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45994.126318981478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45994.126318981478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45994.126318981478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45994.126318981478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45994.126318981478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45994.126318981478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45994.126318981478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45994.126318981478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45994.126318981478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45994.126318981478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45994.126318981478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45994.126318981478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45994.126318981478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45994.126318981478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45994.126318981478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45994.126318981478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45994.126318981478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45994.126318981478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45994.126318981478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45994.126318981478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45994.126318981478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45994.126318981478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45994.126318981478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45994.126318981478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45994.126318981478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45994.126318981478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45994.126318981478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45994.126318981478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45994.126318981478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45994.126318981478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45994.126318981478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45994.126318981478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45994.126318981478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45994.126318981478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45994.126318981478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45994.126318981478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45994.126318981478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45994.126318981478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45994.126318981478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45994.126318981478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45994.126318981478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45994.126318981478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45994.126318981478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45994.126318981478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45994.126318981478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45994.126318981478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45994.126318981478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45994.126318981478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45994.126318981478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45994.126318981478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45994.126318981478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45994.126318981478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45994.126318981478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45994.126318981478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45994.126318981478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45994.126318981478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45994.126318981478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45994.126318981478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45994.126318981478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45994.126318981478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45994.126318981478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45994.126318981478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45994.126318981478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45994.126318981478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45994.126318981478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45994.126318981478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45994.126318981478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45994.126318981478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45994.126318981478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45994.126318981478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45994.126318981478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45994.126318981478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45994.126318981478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45994.126318981478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45994.126318981478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45994.126318981478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45994.126318981478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45994.126318981478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45994.126318981478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45994.126318981478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45994.126318981478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45994.126318981478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45994.126318981478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45994.126318981478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45994.126318981478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45994.126318981478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45994.126318981478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45994.126318981478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45994.126318981478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45994.126318981478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45994.126318981478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45994.126318981478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45994.126318981478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45994.126318981478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45994.126318981478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45994.126318981478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45994.126318981478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45994.126318981478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45994.126318981478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45994.126318981478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45994.126318981478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45994.126318981478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45994.126318981478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45994.126318981478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45994.126318981478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45994.126318981478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45994.126318981478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45994.126318981478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45994.126318981478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45994.126318981478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45994.126318981478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45994.126318981478</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290.64560138888191</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0.38888842592132278</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303.19784675925621</v>
      </c>
      <c r="H4" s="92">
        <v>45993.892835648148</v>
      </c>
      <c r="I4" s="110" t="str">
        <f>IFERROR(VLOOKUP(D4,DB!A:F,6,0),"")</f>
        <v>Generator-SG</v>
      </c>
      <c r="J4" s="110" t="str">
        <f>IFERROR(VLOOKUP(D4,DB!A:G,7,0),"")</f>
        <v>Weak</v>
      </c>
      <c r="K4" s="94" t="s">
        <v>39199</v>
      </c>
      <c r="L4" s="88" t="str">
        <f>IFERROR(VLOOKUP(D4,DB!A:I,9,0),"")</f>
        <v>Latis</v>
      </c>
    </row>
    <row r="5" spans="1:16" ht="15" customHeight="1">
      <c r="A5" s="110" t="s">
        <v>39201</v>
      </c>
      <c r="B5" s="110" t="str">
        <f>IFERROR(VLOOKUP(D5,DB!A:K,11,0),"")</f>
        <v>R4</v>
      </c>
      <c r="C5" s="90">
        <v>1</v>
      </c>
      <c r="D5" s="88" t="s">
        <v>35680</v>
      </c>
      <c r="E5" s="91" t="s">
        <v>39106</v>
      </c>
      <c r="F5" s="92">
        <v>45993.988888888889</v>
      </c>
      <c r="G5" s="93">
        <f ca="1">IFERROR(NOW()-F5,"")</f>
        <v>0.13743009258905658</v>
      </c>
      <c r="H5" s="92">
        <v>45993.983101851853</v>
      </c>
      <c r="I5" s="110" t="str">
        <f>IFERROR(VLOOKUP(D5,DB!A:F,6,0),"")</f>
        <v>Generator-SG</v>
      </c>
      <c r="J5" s="110" t="str">
        <f>IFERROR(VLOOKUP(D5,DB!A:G,7,0),"")</f>
        <v>Good</v>
      </c>
      <c r="K5" s="94" t="s">
        <v>39202</v>
      </c>
      <c r="L5" s="88" t="str">
        <f>IFERROR(VLOOKUP(D5,DB!A:I,9,0),"")</f>
        <v>Latis</v>
      </c>
    </row>
    <row r="6" spans="1:16" ht="15" customHeight="1">
      <c r="A6" s="110"/>
      <c r="B6" s="110" t="str">
        <f>IFERROR(VLOOKUP(D6,DB!A:K,11,0),"")</f>
        <v/>
      </c>
      <c r="C6" s="90"/>
      <c r="D6" s="88"/>
      <c r="E6" s="91"/>
      <c r="F6" s="92"/>
      <c r="G6" s="93">
        <f ca="1">IFERROR(NOW()-F6,"")</f>
        <v>45994.126318981478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45994.126318981478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45994.126318981478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45994.126318981478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45994.126318981478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45994.126318981478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45994.126318981478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45994.126318981478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45994.126318981478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45994.126318981478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45994.126318981478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45994.126318981478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45994.126318981478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45994.126318981478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45994.126318981478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45994.126318981478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45994.126318981478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45994.126318981478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45994.126318981478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45994.126318981478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45994.126318981478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45994.126318981478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45994.126318981478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45994.126318981478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45994.126318981478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45994.126318981478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45994.126318981478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45994.126318981478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45994.126318981478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45994.126318981478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45994.126318981478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45994.126318981478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45994.126318981478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45994.126318981478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45994.126318981478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45994.126318981478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45994.126318981478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45994.126318981478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45994.126318981478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45994.126318981478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45994.126318981478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45994.126318981478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45994.126318981478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45994.126318981478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45994.126318981478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45994.126318981478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45994.126318981478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45994.126318981478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45994.126318981478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45994.126318981478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45994.126318981478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45994.126318981478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45994.126318981478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45994.126318981478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45994.126318981478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45994.126318981478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45994.126318981478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45994.126318981478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45994.126318981478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45994.126318981478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45994.126318981478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45994.126318981478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45994.126318981478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45994.126318981478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45994.126318981478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45994.126318981478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45994.126318981478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45994.126318981478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45994.126318981478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45994.126318981478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45994.126318981478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45994.126318981478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45994.126318981478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45994.126318981478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45994.126318981478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45994.126318981478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45994.126318981478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45994.126318981478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45994.126318981478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45994.126318981478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45994.126318981478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45994.126318981478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45994.126318981478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45994.126318981478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45994.126318981478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45994.126318981478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45994.126318981478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45994.126318981478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45994.126318981478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45994.126318981478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45994.126318981478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45994.126318981478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45994.126318981478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45994.126318981478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45994.126318981478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45994.126318981478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45994.126318981478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45994.126318981478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45994.126318981478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45994.126318981478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45994.126318981478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45994.126318981478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45994.126318981478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45994.126318981478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45994.126318981478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45994.126318981478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45994.126318981478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45994.126318981478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45994.126318981478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45994.126318981478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45994.126318981478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45994.126318981478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45994.126318981478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45994.126318981478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45994.126318981478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45994.126318981478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45994.126318981478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45994.126318981478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45994.126318981478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45994.126318981478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45994.126318981478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45994.126318981478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45994.126318981478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45994.126318981478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45994.126318981478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45994.126318981478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45994.126318981478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45994.126318981478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45994.126318981478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45994.126318981478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45994.126318981478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45994.126318981478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45994.126318981478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45994.126318981478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45994.126318981478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45994.126318981478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45994.126318981478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45994.126318981478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45994.126318981478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45994.126318981478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45994.126318981478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45994.126318981478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45994.126318981478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45994.126318981478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45994.126318981478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45994.126318981478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45994.126318981478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45994.126318981478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45994.126318981478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45994.126318981478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45994.126318981478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45994.126318981478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45994.126318981478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45994.126318981478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45994.126318981478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45994.126318981478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45994.126318981478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45994.126318981478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45994.126318981478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45994.126318981478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45994.126318981478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45994.126318981478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45994.126318981478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45994.126318981478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45994.126318981478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45994.126318981478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45994.126318981478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45994.126318981478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45994.126318981478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45994.126318981478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45994.126318981478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45994.126318981478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45994.126318981478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45994.126318981478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45994.126318981478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45994.126318981478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45994.126318981478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45994.126318981478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45994.126318981478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45994.126318981478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45994.126318981478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45994.126318981478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45994.126318981478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45994.126318981478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45994.126318981478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45994.126318981478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45994.126318981478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45994.126318981478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45994.126318981478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45994.126318981478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45994.126318981478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45994.126318981478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45994.126318981478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45994.126318981478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45994.126318981478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45994.126318981478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45994.126318981478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45994.126318981478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45994.126318981478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45994.126318981478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45994.126318981478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45994.126318981478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45994.126318981478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45994.126318981478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45994.126318981478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45994.126318981478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45994.126318981478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45994.126318981478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45994.126318981478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45994.126318981478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45994.126318981478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45994.126318981478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45994.126318981478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45994.126318981478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45994.126318981478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45994.126318981478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45994.126318981478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45994.126318981478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45994.126318981478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45994.126318981478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45994.126318981478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45994.126318981478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45994.126318981478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45994.126318981478</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102.2942587962898</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67.937441666661471</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45.465207870365703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12.753020370364538</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37" t="s">
        <v>37071</v>
      </c>
      <c r="E6" s="37" t="s">
        <v>39106</v>
      </c>
      <c r="F6" s="38">
        <v>45993.83766203704</v>
      </c>
      <c r="G6" s="135">
        <f ca="1">IFERROR(NOW()-F6,"")</f>
        <v>0.28865694443811662</v>
      </c>
      <c r="H6" s="38">
        <v>45993.83216435185</v>
      </c>
      <c r="I6" s="37" t="str">
        <f>IFERROR(VLOOKUP(D6,DB!A:F,6,0),"")</f>
        <v>Generator-SG</v>
      </c>
      <c r="J6" s="37" t="str">
        <f>IFERROR(VLOOKUP(D6,DB!A:G,7,0),"")</f>
        <v>Vandalized</v>
      </c>
      <c r="K6" s="37" t="s">
        <v>39212</v>
      </c>
      <c r="L6" s="37" t="str">
        <f>IFERROR(VLOOKUP(D6,DB!A:I,9,0),"")</f>
        <v>Latis</v>
      </c>
    </row>
    <row r="7" spans="1:13">
      <c r="A7" s="37"/>
      <c r="B7" s="37" t="str">
        <f>IFERROR(VLOOKUP(D7,DB!A:K,11,0),"")</f>
        <v/>
      </c>
      <c r="C7" s="37"/>
      <c r="D7" s="37"/>
      <c r="E7" s="37"/>
      <c r="F7" s="38"/>
      <c r="G7" s="135">
        <f ca="1">IFERROR(NOW()-F7,"")</f>
        <v>45994.126318981478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45994.126318981478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45994.126318981478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45994.126318981478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45994.126318981478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45994.126318981478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45994.126318981478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45994.126318981478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45994.126318981478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45994.126318981478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45994.126318981478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45994.126318981478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45994.126318981478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45994.126318981478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45994.126318981478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45994.126318981478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45994.126318981478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45994.126318981478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45994.126318981478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45994.126318981478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45994.126318981478</v>
      </c>
      <c r="H27" s="38"/>
      <c r="I27" s="37" t="str">
        <f>IFERROR(VLOOKUP(D27,DB!A:F,6,0),"")</f>
        <v/>
      </c>
      <c r="J27" s="37" t="str">
        <f>IFERROR(VLOOKUP(D27,DB!A:G,7,0),"")</f>
        <v/>
      </c>
      <c r="K27" s="37"/>
      <c r="L27" s="37" t="str">
        <f>IFERROR(VLOOKUP(D27,DB!A:I,9,0),"")</f>
        <v/>
      </c>
    </row>
    <row r="28" spans="1:12">
      <c r="A28" s="150"/>
      <c r="B28" s="150" t="str">
        <f>IFERROR(VLOOKUP(D28,DB!A:K,11,0),"")</f>
        <v/>
      </c>
      <c r="C28" s="150"/>
      <c r="D28" s="150"/>
      <c r="E28" s="150"/>
      <c r="F28" s="151"/>
      <c r="G28" s="152">
        <f ca="1">IFERROR(NOW()-F28,"")</f>
        <v>45994.126318981478</v>
      </c>
      <c r="H28" s="151"/>
      <c r="I28" s="150" t="str">
        <f>IFERROR(VLOOKUP(D28,DB!A:F,6,0),"")</f>
        <v/>
      </c>
      <c r="J28" s="150" t="str">
        <f>IFERROR(VLOOKUP(D28,DB!A:G,7,0),"")</f>
        <v/>
      </c>
      <c r="K28" s="150"/>
      <c r="L28" s="150"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33948</v>
      </c>
      <c r="E2" s="142" t="s">
        <v>39106</v>
      </c>
      <c r="F2" s="121">
        <v>45994.065497685187</v>
      </c>
      <c r="G2" s="72">
        <f ca="1">IFERROR(NOW()-F2,"-")</f>
        <v>6.0821296290669125E-2</v>
      </c>
      <c r="H2" s="121">
        <v>45994.059965277775</v>
      </c>
      <c r="I2" s="119" t="str">
        <f>IFERROR(VLOOKUP(D2,DB!A:F,6,0),"")</f>
        <v>SCECO</v>
      </c>
      <c r="J2" s="119" t="str">
        <f>IFERROR(VLOOKUP(D2,DB!A:G,7,0),"")</f>
        <v>Dead</v>
      </c>
      <c r="K2" s="122" t="s">
        <v>39214</v>
      </c>
      <c r="L2" s="137" t="str">
        <f>IFERROR(VLOOKUP(D2,DB!A:I,9,0),"")</f>
        <v>Latis</v>
      </c>
    </row>
    <row r="3" spans="1:16382" ht="31.5" customHeight="1">
      <c r="A3" s="118"/>
      <c r="B3" s="119" t="str">
        <f>IFERROR(VLOOKUP(D3,DB!A:K,11,0),"")</f>
        <v/>
      </c>
      <c r="C3" s="120"/>
      <c r="D3" s="119"/>
      <c r="E3" s="142"/>
      <c r="F3" s="121"/>
      <c r="G3" s="72">
        <f ca="1">IFERROR(NOW()-F3,"-")</f>
        <v>45994.126318981478</v>
      </c>
      <c r="H3" s="121"/>
      <c r="I3" s="119" t="str">
        <f>IFERROR(VLOOKUP(D3,DB!A:F,6,0),"")</f>
        <v/>
      </c>
      <c r="J3" s="119" t="str">
        <f>IFERROR(VLOOKUP(D3,DB!A:G,7,0),"")</f>
        <v/>
      </c>
      <c r="K3" s="122" t="s">
        <v>39215</v>
      </c>
      <c r="L3" s="137" t="str">
        <f>IFERROR(VLOOKUP(D3,DB!A:I,9,0),"")</f>
        <v/>
      </c>
    </row>
    <row r="4" spans="1:16382" ht="31.5" customHeight="1">
      <c r="A4" s="118"/>
      <c r="B4" s="119" t="str">
        <f>IFERROR(VLOOKUP(D4,DB!A:K,11,0),"")</f>
        <v/>
      </c>
      <c r="C4" s="120"/>
      <c r="D4" s="153"/>
      <c r="E4" s="142"/>
      <c r="F4" s="121"/>
      <c r="G4" s="72">
        <f ca="1">IFERROR(NOW()-F4,"-")</f>
        <v>45994.126318981478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45994.126318981478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45994.126318981478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45994.126318981478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45994.126318981478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45994.126318981478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45994.126318981478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45994.126318981478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45994.126318981478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45994.126318981478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45994.126318981478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45994.126318981478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45994.126318981478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45994.126318981478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45994.126318981478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45994.126318981478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45994.126318981478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45994.126318981478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45994.126318981478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45994.126318981478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45994.126318981478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45994.126318981478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45994.126318981478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45994.126318981478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45994.126318981478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45994.126318981478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45994.126318981478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45994.126318981478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45994.126318981478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45994.126318981478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45994.126318981478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45994.126318981478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45994.126318981478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45994.126318981478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45994.126318981478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45994.126318981478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45994.126318981478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45994.126318981478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45994.126318981478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45994.126318981478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45994.126318981478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45994.126318981478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45994.126318981478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45994.126318981478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45994.126318981478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45994.126318981478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45994.126318981478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45994.126318981478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45994.126318981478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45994.126318981478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45994.126318981478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45994.126318981478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45994.126318981478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45994.126318981478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45994.126318981478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45994.126318981478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45994.126318981478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45994.126318981478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45994.126318981478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45994.126318981478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45994.126318981478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45994.126318981478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45994.126318981478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45994.126318981478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45994.126318981478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45994.126318981478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45994.126318981478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45994.126318981478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45994.126318981478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45994.126318981478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45994.126318981478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45994.126318981478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45994.126318981478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45994.126318981478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45994.126318981478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45994.126318981478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45994.126318981478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45994.126318981478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45994.126318981478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45994.126318981478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45994.126318981478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45994.126318981478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45994.126318981478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45994.126318981478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45994.126318981478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45994.126318981478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45994.126318981478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45994.126318981478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45994.126318981478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45994.126318981478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45994.126318981478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45994.126318981478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45994.126318981478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45994.126318981478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45994.126318981478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45994.126318981478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45994.126318981478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45994.126318981478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45994.126318981478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45994.126318981478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45994.126318981478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45994.126318981478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45994.126318981478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45994.126318981478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45994.126318981478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45994.126318981478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45994.126318981478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45994.126318981478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45994.126318981478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45994.126318981478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45994.126318981478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45994.126318981478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45994.126318981478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45994.126318981478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45994.126318981478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45994.126318981478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45994.126318981478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45994.126318981478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45994.126318981478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45994.126318981478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45994.126318981478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45994.126318981478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45994.126318981478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45994.126318981478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45994.126318981478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45994.126318981478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45994.126318981478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45994.126318981478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45994.126318981478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45994.126318981478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45994.126318981478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45994.126318981478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45994.126318981478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45994.126318981478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45994.126318981478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45994.126318981478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45994.126318981478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45994.126318981478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45994.126318981478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45994.126318981478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45994.126318981478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45994.126318981478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45994.126318981478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45994.126318981478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45994.126318981478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45994.126318981478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45994.126318981478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45994.126318981478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45994.126318981478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45994.126318981478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45994.126318981478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45994.126318981478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45994.126318981478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45994.126318981478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45994.126318981478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45994.126318981478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45994.126318981478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45994.126318981478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45994.126318981478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45994.126318981478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45994.126318981478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45994.126318981478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45994.126318981478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45994.126318981478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45994.126318981478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45994.126318981478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45994.126318981478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45994.126318981478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45994.126318981478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45994.126318981478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45994.126318981478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45994.126318981478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45994.126318981478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45994.126318981478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45994.126318981478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45994.126318981478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45994.126318981478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45994.126318981478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45994.126318981478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45994.126318981478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45994.126318981478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45994.126318981478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45994.126318981478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45994.126318981478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45994.126318981478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45994.126318981478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45994.126318981478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45994.126318981478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45994.126318981478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45994.126318981478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45994.126318981478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45994.126318981478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45994.126318981478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45994.126318981478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45994.126318981478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45994.126318981478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45994.126318981478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45994.126318981478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45994.126318981478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45994.126318981478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45994.126318981478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45994.126318981478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45994.126318981478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45994.126318981478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45994.126318981478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45994.126318981478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45994.126318981478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45994.126318981478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45994.126318981478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45994.126318981478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45994.126318981478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45994.126318981478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45994.126318981478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45994.126318981478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45994.126318981478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45994.126318981478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45994.126318981478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45994.126318981478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45994.126318981478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45994.126318981478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45994.126318981478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45994.126318981478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45994.126318981478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45994.126318981478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45994.126318981478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45994.126318981478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45994.126318981478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45994.126318981478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45994.126318981478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45994.126318981478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45994.126318981478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45994.126318981478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45994.126318981478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45994.126318981478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45994.126318981478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45994.126318981478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45994.126318981478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45994.126318981478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45994.126318981478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45994.126318981478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45994.126318981478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45994.126318981478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45994.126318981478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45994.126318981478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45994.126318981478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45994.126318981478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45994.126318981478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45994.126318981478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45994.126318981478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45994.126318981478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45994.126318981478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45994.126318981478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45994.126318981478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45994.126318981478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45994.126318981478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45994.126318981478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45994.126318981478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45994.126318981478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45994.126318981478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45994.126318981478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45994.126318981478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45994.126318981478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45994.126318981478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45994.126318981478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45994.126318981478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45994.126318981478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45994.126318981478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45994.126318981478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45994.126318981478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45994.126318981478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45994.126318981478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45994.126318981478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45994.126318981478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45994.126318981478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45994.126318981478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45994.126318981478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45994.126318981478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45994.126318981478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45994.126318981478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45994.126318981478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45994.126318981478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45994.126318981478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45994.126318981478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45994.126318981478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45994.126318981478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45994.126318981478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45994.126318981478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45994.126318981478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45994.126318981478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45994.126318981478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45994.126318981478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45994.126318981478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45994.126318981478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45994.126318981478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45994.126318981478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45994.126318981478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45994.126318981478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45994.126318981478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45994.126318981478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45994.126318981478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45994.126318981478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45994.126318981478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45994.126318981478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45994.126318981478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45994.126318981478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45994.126318981478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45994.126318981478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45994.126318981478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45994.126318981478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45994.126318981478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45994.126318981478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45994.126318981478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45994.126318981478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45994.126318981478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45994.126318981478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45994.126318981478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45994.126318981478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45994.126318981478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45994.126318981478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45994.126318981478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45994.126318981478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45994.126318981478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45994.126318981478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45994.126318981478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45994.126318981478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45994.126318981478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45994.126318981478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45994.126318981478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45994.126318981478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45994.126318981478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45994.126318981478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45994.126318981478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45994.126318981478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45994.126318981478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45994.126318981478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45994.126318981478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45994.126318981478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45994.126318981478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45994.126318981478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45994.126318981478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45994.126318981478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45994.126318981478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45994.126318981478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45994.126318981478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45994.126318981478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45994.126318981478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45994.126318981478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45994.126318981478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45994.126318981478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45994.126318981478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45994.126318981478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45994.126318981478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45994.126318981478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45994.126318981478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45994.126318981478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45994.126318981478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45994.126318981478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45994.126318981478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45994.126318981478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45994.126318981478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45994.126318981478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45994.126318981478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45994.126318981478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45994.126318981478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45994.126318981478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45994.126318981478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45994.126318981478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45994.126318981478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45994.126318981478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45994.126318981478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45994.126318981478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45994.126318981478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45994.126318981478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45994.126318981478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45994.126318981478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45994.126318981478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45994.126318981478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45994.126318981478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45994.126318981478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45994.126318981478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45994.126318981478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45994.126318981478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45994.126318981478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45994.126318981478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45994.126318981478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45994.126318981478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45994.126318981478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45994.126318981478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45994.126318981478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45994.126318981478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45994.126318981478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45994.126318981478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45994.126318981478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45994.126318981478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45994.126318981478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45994.126318981478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45994.126318981478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45994.126318981478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45994.126318981478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45994.126318981478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45994.126318981478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45994.126318981478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45994.126318981478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45994.126318981478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45994.126318981478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45994.126318981478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45994.126318981478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45994.126318981478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45994.126318981478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45994.126318981478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45994.126318981478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45994.126318981478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45994.126318981478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45994.126318981478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45994.126318981478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45994.126318981478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45994.126318981478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45994.126318981478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45994.126318981478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45994.126318981478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45994.126318981478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45994.126318981478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45994.126318981478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45994.126318981478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45994.126318981478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45994.126318981478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45994.126318981478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45994.126318981478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45994.126318981478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45994.126318981478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45994.126318981478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45994.126318981478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45994.126318981478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45994.126318981478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45994.126318981478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45994.126318981478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45994.126318981478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45994.126318981478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45994.126318981478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45994.126318981478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45994.126318981478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45994.126318981478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45994.126318981478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45994.126318981478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45994.126318981478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45994.126318981478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45994.126318981478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45994.126318981478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45994.126318981478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45994.126318981478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45994.126318981478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45994.126318981478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45994.126318981478</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45994.126318981478</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2025-12-03T00:03:51Z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