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69" documentId="120_S{2AC9BD13-BADA-5192-A53E-5A8FF88502F6}" xr6:coauthVersionLast="47" xr6:coauthVersionMax="47" xr10:uidLastSave="{540CAE1A-7E34-4EAF-9744-EC058AFF136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<sst xmlns="http://schemas.openxmlformats.org/spreadsheetml/2006/main" count="180286" uniqueCount="39128">
  <si>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</si>
  <si>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</si>
  <si>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</si>
  <si>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</si>
  <si>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</si>
  <si>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</si>
  <si>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</si>
  <si>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</si>
  <si>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</si>
  <si>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</si>
  <si>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</si>
  <si>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</si>
  <si>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</si>
  <si>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</si>
  <si>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</si>
  <si>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</si>
  <si>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</si>
  <si>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</si>
  <si>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</si>
  <si>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</si>
  <si>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</si>
  <si>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</si>
  <si>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</si>
  <si>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</si>
  <si>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</si>
  <si>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</si>
  <si>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</si>
  <si>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</si>
  <si>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</si>
  <si>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</si>
  <si>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</si>
  <si>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</si>
  <si>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</si>
  <si>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</si>
  <si>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</si>
  <si>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</si>
  <si>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</si>
  <si>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</si>
  <si>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</si>
  <si>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</si>
  <si>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</si>
  <si>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</si>
  <si>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</si>
  <si>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</si>
  <si>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</si>
  <si>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</si>
  <si>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</si>
  <si>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</si>
  <si>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</si>
  <si>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</si>
  <si>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</si>
  <si>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</si>
  <si>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</si>
  <si>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</si>
  <si>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</si>
  <si>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</si>
  <si>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</si>
  <si>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</si>
  <si>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</si>
  <si>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</si>
  <si>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</si>
  <si>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</si>
  <si>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</si>
  <si>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</si>
  <si>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</si>
  <si>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</si>
  <si>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</si>
  <si>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</si>
  <si>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</si>
  <si>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</si>
  <si>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</si>
  <si>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</si>
  <si>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</si>
  <si>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</si>
  <si>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</si>
  <si>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</si>
  <si>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</si>
  <si>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</si>
  <si>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</si>
  <si>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</si>
  <si>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</si>
  <si>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</si>
  <si>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</si>
  <si>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</si>
  <si>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</si>
  <si>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</si>
  <si>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</si>
  <si>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</si>
  <si>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</si>
  <si>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</si>
  <si>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</si>
  <si>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</si>
  <si>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</si>
  <si>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</si>
  <si>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</si>
  <si>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</si>
  <si>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</si>
  <si>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</si>
  <si>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</si>
  <si>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</si>
  <si>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</si>
  <si>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</si>
  <si>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</si>
  <si>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</si>
  <si>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</si>
  <si>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</si>
  <si>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</si>
  <si>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</si>
  <si>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</si>
  <si>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</si>
  <si>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</si>
  <si>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</si>
  <si>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</si>
  <si>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</si>
  <si>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</si>
  <si>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</si>
  <si>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</si>
  <si>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</si>
  <si>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</si>
  <si>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</si>
  <si>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</si>
  <si>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</si>
  <si>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</si>
  <si>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</si>
  <si>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</si>
  <si>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</si>
  <si>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</si>
  <si>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</si>
  <si>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</si>
  <si>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</si>
  <si>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</si>
  <si>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</si>
  <si>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</si>
  <si>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</si>
  <si>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</si>
  <si>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</si>
  <si>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</si>
  <si>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</si>
  <si>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</si>
  <si>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</si>
  <si>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</si>
  <si>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</si>
  <si>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</si>
  <si>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</si>
  <si>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</si>
  <si>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</si>
  <si>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</si>
  <si>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</si>
  <si>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</si>
  <si>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</si>
  <si>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</si>
  <si>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</si>
  <si>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</si>
  <si>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</si>
  <si>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</si>
  <si>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</si>
  <si>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</si>
  <si>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</si>
  <si>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</si>
  <si>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</si>
  <si>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</si>
  <si>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</si>
  <si>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</si>
  <si>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</si>
  <si>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</si>
  <si>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</si>
  <si>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</si>
  <si>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</si>
  <si>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</si>
  <si>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</si>
  <si>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</si>
  <si>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</si>
  <si>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</si>
  <si>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</si>
  <si>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</si>
  <si>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</si>
  <si>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</si>
  <si>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</si>
  <si>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</si>
  <si>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</si>
  <si>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</si>
  <si>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</si>
  <si>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</si>
  <si>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</si>
  <si>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</si>
  <si>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</si>
  <si>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</si>
  <si>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</si>
  <si>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</si>
  <si>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</si>
  <si>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</si>
  <si>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</si>
  <si>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</si>
  <si>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</si>
  <si>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</si>
  <si>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</si>
  <si>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</si>
  <si>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</si>
  <si>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</si>
  <si>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</si>
  <si>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</si>
  <si>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</si>
  <si>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</si>
  <si>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</si>
  <si>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</si>
  <si>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</si>
  <si>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</si>
  <si>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</si>
  <si>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</si>
  <si>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</si>
  <si>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</si>
  <si>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</si>
  <si>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</si>
  <si>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</si>
  <si>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</si>
  <si>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</si>
  <si>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</si>
  <si>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</si>
  <si>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</si>
  <si>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</si>
  <si>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</si>
  <si>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</si>
  <si>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</si>
  <si>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</si>
  <si>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</si>
  <si>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</si>
  <si>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</si>
  <si>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</si>
  <si>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</si>
  <si>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</si>
  <si>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</si>
  <si>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</si>
  <si>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</si>
  <si>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</si>
  <si>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</si>
  <si>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</si>
  <si>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</si>
  <si>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</si>
  <si>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</si>
  <si>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</si>
  <si>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</si>
  <si>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</si>
  <si>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</si>
  <si>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</si>
  <si>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</si>
  <si>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</si>
  <si>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</si>
  <si>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</si>
  <si>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</si>
  <si>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</si>
  <si>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</si>
  <si>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</si>
  <si>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</si>
  <si>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</si>
  <si>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</si>
  <si>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</si>
  <si>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</si>
  <si>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</si>
  <si>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</si>
  <si>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</si>
  <si>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</si>
  <si>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</si>
  <si>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</si>
  <si>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</si>
  <si>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</si>
  <si>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</si>
  <si>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</si>
  <si>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</si>
  <si>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</si>
  <si>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</si>
  <si>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</si>
  <si>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</si>
  <si>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</si>
  <si>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</si>
  <si>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</si>
  <si>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</si>
  <si>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</si>
  <si>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</si>
  <si>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</si>
  <si>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</si>
  <si>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</si>
  <si>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</si>
  <si>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</si>
  <si>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</si>
  <si>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</si>
  <si>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</si>
  <si>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</si>
  <si>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</si>
  <si>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</si>
  <si>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</si>
  <si>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</si>
  <si>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</si>
  <si>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</si>
  <si>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</si>
  <si>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</si>
  <si>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</si>
  <si>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</si>
  <si>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</si>
  <si>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</si>
  <si>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</si>
  <si>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</si>
  <si>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</si>
  <si>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</si>
  <si>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</si>
  <si>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</si>
  <si>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</si>
  <si>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</si>
  <si>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</si>
  <si>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</si>
  <si>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</si>
  <si>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</si>
  <si>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</si>
  <si>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</si>
  <si>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</si>
  <si>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</si>
  <si>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</si>
  <si>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</si>
  <si>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</si>
  <si>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</si>
  <si>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</si>
  <si>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</si>
  <si>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</si>
  <si>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</si>
  <si>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</si>
  <si>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</si>
  <si>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</si>
  <si>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</si>
  <si>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</si>
  <si>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</si>
  <si>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</si>
  <si>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</si>
  <si>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</si>
  <si>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</si>
  <si>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</si>
  <si>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</si>
  <si>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</si>
  <si>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</si>
  <si>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</si>
  <si>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</si>
  <si>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</si>
  <si>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</si>
  <si>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</si>
  <si>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</si>
  <si>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</si>
  <si>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</si>
  <si>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</si>
  <si>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</si>
  <si>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</si>
  <si>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</si>
  <si>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</si>
  <si>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</si>
  <si>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</si>
  <si>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</si>
  <si>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</si>
  <si>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</si>
  <si>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</si>
  <si>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</si>
  <si>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</si>
  <si>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</si>
  <si>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</si>
  <si>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</si>
  <si>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</si>
  <si>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</si>
  <si>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</si>
  <si>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</si>
  <si>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</si>
  <si>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</si>
  <si>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</si>
  <si>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</si>
  <si>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</si>
  <si>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</si>
  <si>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</si>
  <si>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</si>
  <si>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</si>
  <si>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</si>
  <si>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</si>
  <si>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</si>
  <si>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</si>
  <si>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</si>
  <si>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</si>
  <si>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</si>
  <si>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</si>
  <si>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</si>
  <si>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</si>
  <si>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</si>
  <si>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</si>
  <si>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</si>
  <si>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</si>
  <si>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</si>
  <si>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</si>
  <si>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</si>
  <si>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</si>
  <si>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</si>
  <si>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</si>
  <si>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</si>
  <si>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</si>
  <si>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</si>
  <si>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</si>
  <si>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</si>
  <si>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</si>
  <si>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</si>
  <si>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</si>
  <si>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</si>
  <si>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</si>
  <si>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</si>
  <si>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</si>
  <si>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</si>
  <si>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</si>
  <si>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</si>
  <si>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</si>
  <si>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</si>
  <si>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</si>
  <si>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</si>
  <si>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</si>
  <si>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</si>
  <si>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</si>
  <si>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</si>
  <si>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</si>
  <si>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</si>
  <si>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</si>
  <si>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</si>
  <si>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</si>
  <si>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</si>
  <si>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</si>
  <si>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</si>
  <si>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</si>
  <si>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</si>
  <si>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</si>
  <si>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</si>
  <si>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</si>
  <si>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</si>
  <si>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</si>
  <si>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</si>
  <si>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</si>
  <si>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</si>
  <si>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</si>
  <si>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</si>
  <si>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</si>
  <si>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</si>
  <si>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</si>
  <si>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</si>
  <si>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</si>
  <si>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</si>
  <si>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</si>
  <si>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</si>
  <si>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</si>
  <si>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</si>
  <si>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</si>
  <si>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</si>
  <si>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</si>
  <si>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</si>
  <si>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</si>
  <si>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</si>
  <si>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</si>
  <si>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</si>
  <si>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</si>
  <si>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</si>
  <si>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</si>
  <si>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</si>
  <si>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</si>
  <si>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</si>
  <si>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</si>
  <si>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</si>
  <si>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</si>
  <si>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</si>
  <si>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</si>
  <si>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</si>
  <si>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</si>
  <si>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</si>
  <si>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</si>
  <si>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</si>
  <si>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</si>
  <si>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</si>
  <si>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</si>
  <si>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</si>
  <si>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</si>
  <si>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</si>
  <si>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</si>
  <si>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</si>
  <si>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</si>
  <si>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</si>
  <si>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</si>
  <si>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</si>
  <si>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</si>
  <si>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</si>
  <si>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</si>
  <si>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</si>
  <si>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</si>
  <si>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</si>
  <si>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</si>
  <si>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</si>
  <si>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</si>
  <si>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</si>
  <si>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</si>
  <si>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</si>
  <si>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</si>
  <si>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</si>
  <si>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</si>
  <si>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</si>
  <si>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</si>
  <si>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</si>
  <si>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</si>
  <si>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</si>
  <si>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</si>
  <si>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</si>
  <si>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</si>
  <si>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</si>
  <si>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</si>
  <si>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</si>
  <si>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</si>
  <si>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</si>
  <si>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</si>
  <si>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</si>
  <si>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</si>
  <si>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</si>
  <si>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</si>
  <si>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</si>
  <si>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</si>
  <si>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</si>
  <si>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</si>
  <si>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</si>
  <si>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</si>
  <si>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</si>
  <si>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</si>
  <si>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</si>
  <si>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</si>
  <si>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</si>
  <si>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</si>
  <si>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</si>
  <si>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</si>
  <si>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</si>
  <si>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</si>
  <si>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</si>
  <si>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</si>
  <si>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</si>
  <si>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</si>
  <si>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</si>
  <si>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</si>
  <si>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</si>
  <si>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</si>
  <si>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</si>
  <si>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</si>
  <si>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</si>
  <si>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</si>
  <si>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</si>
  <si>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</si>
  <si>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</si>
  <si>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</si>
  <si>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</si>
  <si>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</si>
  <si>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</si>
  <si>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</si>
  <si>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</si>
  <si>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</si>
  <si>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</si>
  <si>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</si>
  <si>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</si>
  <si>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</si>
  <si>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</si>
  <si>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</si>
  <si>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</si>
  <si>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</si>
  <si>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</si>
  <si>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</si>
  <si>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</si>
  <si>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</si>
  <si>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</si>
  <si>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</si>
  <si>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</si>
  <si>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</si>
  <si>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</si>
  <si>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</si>
  <si>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</si>
  <si>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</si>
  <si>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</si>
  <si>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</si>
  <si>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</si>
  <si>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</si>
  <si>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</si>
  <si>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</si>
  <si>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</si>
  <si>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</si>
  <si>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</si>
  <si>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</si>
  <si>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</si>
  <si>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</si>
  <si>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</si>
  <si>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</si>
  <si>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</si>
  <si>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</si>
  <si>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</si>
  <si>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</si>
  <si>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</si>
  <si>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</si>
  <si>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</si>
  <si>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</si>
  <si>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</si>
  <si>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</si>
  <si>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</si>
  <si>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</si>
  <si>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</si>
  <si>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</si>
  <si>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</si>
  <si>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</si>
  <si>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</si>
  <si>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</si>
  <si>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</si>
  <si>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</si>
  <si>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</si>
  <si>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</si>
  <si>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</si>
  <si>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</si>
  <si>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</si>
  <si>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</si>
  <si>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</si>
  <si>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</si>
  <si>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</si>
  <si>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</si>
  <si>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</si>
  <si>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</si>
  <si>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</si>
  <si>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</si>
  <si>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</si>
  <si>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</si>
  <si>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</si>
  <si>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</si>
  <si>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</si>
  <si>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</si>
  <si>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</si>
  <si>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</si>
  <si>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</si>
  <si>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</si>
  <si>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</si>
  <si>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</si>
  <si>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</si>
  <si>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</si>
  <si>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</si>
  <si>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</si>
  <si>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</si>
  <si>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</si>
  <si>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</si>
  <si>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</si>
  <si>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</si>
  <si>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</si>
  <si>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</si>
  <si>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</si>
  <si>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</si>
  <si>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</si>
  <si>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</si>
  <si>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</si>
  <si>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</si>
  <si>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</si>
  <si>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</si>
  <si>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</si>
  <si>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</si>
  <si>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</si>
  <si>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</si>
  <si>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</si>
  <si>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</si>
  <si>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</si>
  <si>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</si>
  <si>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</si>
  <si>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</si>
  <si>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</si>
  <si>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</si>
  <si>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</si>
  <si>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</si>
  <si>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</si>
  <si>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</si>
  <si>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</si>
  <si>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</si>
  <si>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</si>
  <si>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</si>
  <si>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</si>
  <si>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</si>
  <si>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</si>
  <si>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</si>
  <si>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</si>
  <si>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</si>
  <si>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</si>
  <si>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</si>
  <si>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</si>
  <si>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</si>
  <si>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</si>
  <si>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</si>
  <si>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</si>
  <si>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</si>
  <si>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</si>
  <si>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</si>
  <si>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</si>
  <si>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</si>
  <si>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</si>
  <si>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</si>
  <si>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</si>
  <si>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</si>
  <si>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</si>
  <si>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</si>
  <si>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</si>
  <si>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</si>
  <si>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</si>
  <si>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</si>
  <si>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</si>
  <si>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</si>
  <si>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</si>
  <si>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</si>
  <si>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</si>
  <si>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</si>
  <si>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</si>
  <si>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</si>
  <si>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</si>
  <si>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</si>
  <si>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</si>
  <si>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</si>
  <si>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</si>
  <si>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</si>
  <si>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</si>
  <si>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</si>
  <si>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</si>
  <si>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</si>
  <si>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</si>
  <si>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</si>
  <si>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</si>
  <si>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</si>
  <si>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</si>
  <si>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</si>
  <si>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</si>
  <si>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</si>
  <si>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</si>
  <si>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</si>
  <si>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</si>
  <si>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</si>
  <si>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</si>
  <si>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</si>
  <si>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</si>
  <si>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</si>
  <si>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</si>
  <si>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</si>
  <si>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</si>
  <si>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</si>
  <si>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</si>
  <si>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</si>
  <si>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</si>
  <si>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</si>
  <si>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</si>
  <si>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</si>
  <si>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</si>
  <si>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</si>
  <si>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</si>
  <si>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</si>
  <si>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</si>
  <si>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</si>
  <si>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</si>
  <si>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</si>
  <si>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</si>
  <si>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</si>
  <si>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</si>
  <si>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</si>
  <si>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</si>
  <si>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</si>
  <si>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</si>
  <si>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</si>
  <si>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</si>
  <si>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</si>
  <si>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</si>
  <si>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</si>
  <si>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</si>
  <si>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</si>
  <si>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</si>
  <si>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</si>
  <si>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</si>
  <si>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</si>
  <si>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</si>
  <si>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</si>
  <si>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</si>
  <si>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</si>
  <si>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</si>
  <si>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</si>
  <si>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</si>
  <si>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</si>
  <si>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</si>
  <si>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</si>
  <si>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</si>
  <si>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</si>
  <si>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</si>
  <si>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</si>
  <si>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</si>
  <si>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</si>
  <si>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</si>
  <si>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</si>
  <si>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</si>
  <si>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</si>
  <si>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</si>
  <si>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</si>
  <si>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</si>
  <si>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</si>
  <si>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</si>
  <si>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</si>
  <si>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</si>
  <si>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</si>
  <si>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</si>
  <si>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</si>
  <si>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</si>
  <si>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</si>
  <si>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</si>
  <si>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</si>
  <si>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</si>
  <si>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</si>
  <si>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</si>
  <si>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</si>
  <si>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</si>
  <si>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</si>
  <si>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</si>
  <si>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</si>
  <si>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</si>
  <si>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</si>
  <si>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</si>
  <si>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</si>
  <si>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</si>
  <si>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</si>
  <si>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</si>
  <si>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</si>
  <si>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</si>
  <si>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</si>
  <si>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</si>
  <si>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</si>
  <si>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</si>
  <si>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</si>
  <si>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</si>
  <si>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</si>
  <si>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</si>
  <si>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</si>
  <si>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</si>
  <si>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</si>
  <si>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</si>
  <si>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</si>
  <si>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</si>
  <si>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</si>
  <si>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</si>
  <si>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</si>
  <si>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</si>
  <si>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</si>
  <si>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</si>
  <si>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</si>
  <si>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</si>
  <si>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</si>
  <si>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</si>
  <si>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</si>
  <si>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</si>
  <si>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</si>
  <si>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</si>
  <si>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</si>
  <si>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</si>
  <si>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</si>
  <si>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</si>
  <si>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</si>
  <si>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</si>
  <si>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</si>
  <si>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</si>
  <si>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</si>
  <si>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</si>
  <si>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</si>
  <si>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</si>
  <si>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</si>
  <si>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</si>
  <si>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</si>
  <si>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</si>
  <si>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</si>
  <si>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</si>
  <si>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</si>
  <si>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</si>
  <si>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</si>
  <si>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</si>
  <si>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</si>
  <si>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</si>
  <si>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</si>
  <si>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</si>
  <si>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</si>
  <si>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</si>
  <si>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</si>
  <si>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</si>
  <si>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</si>
  <si>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</si>
  <si>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</si>
  <si>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</si>
  <si>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</si>
  <si>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</si>
  <si>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</si>
  <si>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</si>
  <si>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</si>
  <si>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</si>
  <si>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</si>
  <si>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</si>
  <si>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</si>
  <si>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</si>
  <si>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</si>
  <si>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</si>
  <si>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</si>
  <si>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</si>
  <si>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</si>
  <si>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</si>
  <si>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</si>
  <si>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</si>
  <si>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</si>
  <si>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</si>
  <si>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</si>
  <si>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</si>
  <si>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</si>
  <si>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</si>
  <si>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</si>
  <si>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</si>
  <si>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</si>
  <si>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</si>
  <si>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</si>
  <si>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</si>
  <si>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</si>
  <si>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</si>
  <si>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</si>
  <si>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</si>
  <si>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</si>
  <si>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</si>
  <si>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</si>
  <si>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</si>
  <si>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</si>
  <si>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</si>
  <si>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</si>
  <si>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</si>
  <si>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</si>
  <si>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</si>
  <si>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</si>
  <si>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</si>
  <si>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</si>
  <si>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</si>
  <si>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</si>
  <si>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</si>
  <si>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</si>
  <si>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</si>
  <si>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</si>
  <si>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</si>
  <si>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</si>
  <si>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</si>
  <si>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</si>
  <si>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</si>
  <si>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</si>
  <si>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</si>
  <si>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</si>
  <si>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</si>
  <si>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</si>
  <si>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</si>
  <si>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</si>
  <si>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</si>
  <si>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</si>
  <si>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</si>
  <si>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</si>
  <si>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</si>
  <si>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</si>
  <si>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</si>
  <si>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</si>
  <si>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</si>
  <si>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</si>
  <si>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</si>
  <si>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</si>
  <si>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</si>
  <si>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</si>
  <si>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</si>
  <si>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</si>
  <si>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</si>
  <si>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</si>
  <si>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</si>
  <si>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</si>
  <si>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</si>
  <si>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</si>
  <si>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</si>
  <si>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</si>
  <si>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</si>
  <si>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</si>
  <si>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</si>
  <si>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</si>
  <si>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</si>
  <si>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</si>
  <si>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</si>
  <si>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</si>
  <si>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</si>
  <si>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</si>
  <si>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</si>
  <si>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</si>
  <si>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</si>
  <si>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</si>
  <si>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</si>
  <si>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</si>
  <si>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</si>
  <si>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</si>
  <si>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</si>
  <si>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</si>
  <si>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</si>
  <si>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</si>
  <si>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</si>
  <si>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</si>
  <si>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</si>
  <si>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</si>
  <si>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</si>
  <si>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</si>
  <si>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</si>
  <si>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</si>
  <si>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</si>
  <si>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</si>
  <si>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</si>
  <si>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</si>
  <si>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</si>
  <si>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</si>
  <si>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</si>
  <si>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</si>
  <si>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</si>
  <si>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</si>
  <si>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</si>
  <si>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</si>
  <si>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</si>
  <si>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</si>
  <si>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</si>
  <si>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</si>
  <si>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</si>
  <si>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</si>
  <si>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</si>
  <si>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</si>
  <si>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</si>
  <si>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</si>
  <si>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</si>
  <si>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</si>
  <si>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</si>
  <si>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</si>
  <si>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</si>
  <si>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</si>
  <si>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</si>
  <si>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</si>
  <si>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</si>
  <si>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</si>
  <si>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</si>
  <si>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</si>
  <si>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</si>
  <si>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</si>
  <si>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</si>
  <si>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</si>
  <si>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</si>
  <si>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</si>
  <si>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</si>
  <si>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</si>
  <si>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</si>
  <si>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</si>
  <si>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</si>
  <si>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</si>
  <si>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</si>
  <si>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</si>
  <si>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</si>
  <si>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</si>
  <si>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</si>
  <si>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</si>
  <si>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</si>
  <si>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</si>
  <si>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</si>
  <si>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</si>
  <si>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</si>
  <si>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</si>
  <si>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</si>
  <si>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</si>
  <si>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</si>
  <si>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</si>
  <si>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</si>
  <si>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</si>
  <si>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</si>
  <si>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</si>
  <si>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</si>
  <si>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</si>
  <si>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</si>
  <si>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</si>
  <si>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</si>
  <si>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</si>
  <si>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</si>
  <si>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</si>
  <si>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</si>
  <si>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</si>
  <si>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</si>
  <si>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</si>
  <si>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</si>
  <si>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</si>
  <si>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</si>
  <si>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</si>
  <si>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</si>
  <si>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</si>
  <si>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</si>
  <si>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</si>
  <si>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</si>
  <si>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</si>
  <si>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</si>
  <si>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</si>
  <si>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</si>
  <si>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</si>
  <si>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</si>
  <si>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</si>
  <si>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</si>
  <si>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</si>
  <si>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</si>
  <si>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</si>
  <si>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</si>
  <si>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</si>
  <si>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</si>
  <si>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</si>
  <si>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</si>
  <si>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</si>
  <si>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</si>
  <si>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</si>
  <si>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</si>
  <si>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</si>
  <si>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</si>
  <si>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</si>
  <si>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</si>
  <si>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</si>
  <si>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</si>
  <si>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</si>
  <si>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</si>
  <si>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</si>
  <si>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</si>
  <si>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</si>
  <si>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</si>
  <si>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</si>
  <si>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</si>
  <si>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</si>
  <si>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</si>
  <si>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</si>
  <si>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</si>
  <si>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</si>
  <si>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</si>
  <si>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</si>
  <si>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</si>
  <si>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</si>
  <si>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</si>
  <si>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</si>
  <si>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</si>
  <si>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</si>
  <si>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</si>
  <si>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</si>
  <si>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</si>
  <si>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</si>
  <si>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</si>
  <si>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</si>
  <si>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</si>
  <si>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</si>
  <si>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</si>
  <si>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</si>
  <si>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</si>
  <si>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</si>
  <si>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</si>
  <si>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</si>
  <si>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</si>
  <si>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</si>
  <si>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</si>
  <si>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</si>
  <si>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</si>
  <si>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</si>
  <si>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</si>
  <si>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</si>
  <si>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</si>
  <si>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</si>
  <si>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</si>
  <si>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</si>
  <si>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</si>
  <si>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</si>
  <si>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</si>
  <si>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</si>
  <si>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</si>
  <si>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</si>
  <si>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</si>
  <si>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</si>
  <si>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</si>
  <si>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</si>
  <si>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</si>
  <si>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</si>
  <si>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</si>
  <si>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</si>
  <si>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</si>
  <si>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</si>
  <si>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</si>
  <si>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</si>
  <si>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</si>
  <si>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</si>
  <si>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</si>
  <si>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</si>
  <si>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</si>
  <si>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</si>
  <si>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</si>
  <si>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</si>
  <si>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</si>
  <si>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</si>
  <si>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</si>
  <si>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</si>
  <si>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</si>
  <si>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</si>
  <si>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</si>
  <si>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</si>
  <si>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</si>
  <si>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</si>
  <si>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</si>
  <si>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</si>
  <si>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</si>
  <si>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</si>
  <si>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</si>
  <si>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</si>
  <si>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</si>
  <si>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</si>
  <si>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</si>
  <si>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</si>
  <si>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</si>
  <si>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</si>
  <si>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</si>
  <si>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</si>
  <si>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</si>
  <si>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</si>
  <si>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</si>
  <si>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</si>
  <si>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</si>
  <si>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</si>
  <si>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</si>
  <si>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</si>
  <si>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</si>
  <si>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</si>
  <si>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</si>
  <si>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</si>
  <si>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</si>
  <si>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</si>
  <si>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</si>
  <si>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</si>
  <si>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</si>
  <si>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</si>
  <si>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</si>
  <si>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</si>
  <si>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</si>
  <si>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</si>
  <si>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</si>
  <si>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</si>
  <si>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</si>
  <si>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</si>
  <si>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</si>
  <si>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</si>
  <si>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</si>
  <si>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</si>
  <si>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</si>
  <si>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</si>
  <si>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</si>
  <si>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</si>
  <si>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</si>
  <si>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</si>
  <si>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</si>
  <si>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</si>
  <si>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</si>
  <si>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</si>
  <si>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</si>
  <si>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</si>
  <si>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</si>
  <si>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</si>
  <si>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</si>
  <si>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</si>
  <si>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</si>
  <si>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</si>
  <si>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</si>
  <si>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</si>
  <si>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</si>
  <si>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</si>
  <si>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</si>
  <si>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</si>
  <si>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</si>
  <si>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</si>
  <si>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</si>
  <si>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</si>
  <si>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</si>
  <si>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</si>
  <si>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</si>
  <si>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</si>
  <si>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</si>
  <si>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</si>
  <si>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</si>
  <si>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</si>
  <si>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</si>
  <si>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</si>
  <si>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</si>
  <si>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</si>
  <si>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</si>
  <si>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</si>
  <si>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</si>
  <si>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</si>
  <si>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</si>
  <si>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</si>
  <si>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</si>
  <si>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</si>
  <si>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</si>
  <si>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</si>
  <si>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</si>
  <si>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</si>
  <si>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</si>
  <si>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</si>
  <si>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</si>
  <si>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</si>
  <si>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</si>
  <si>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</si>
  <si>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</si>
  <si>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</si>
  <si>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</si>
  <si>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</si>
  <si>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</si>
  <si>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</si>
  <si>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</si>
  <si>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</si>
  <si>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</si>
  <si>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</si>
  <si>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</si>
  <si>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</si>
  <si>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</si>
  <si>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</si>
  <si>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</si>
  <si>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</si>
  <si>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</si>
  <si>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</si>
  <si>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</si>
  <si>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</si>
  <si>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</si>
  <si>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</si>
  <si>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</si>
  <si>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</si>
  <si>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</si>
  <si>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</si>
  <si>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</si>
  <si>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</si>
  <si>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</si>
  <si>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</si>
  <si>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</si>
  <si>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</si>
  <si>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</si>
  <si>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</si>
  <si>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</si>
  <si>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</si>
  <si>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</si>
  <si>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</si>
  <si>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</si>
  <si>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</si>
  <si>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</si>
  <si>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</si>
  <si>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</si>
  <si>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</si>
  <si>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</si>
  <si>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</si>
  <si>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</si>
  <si>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</si>
  <si>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</si>
  <si>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</si>
  <si>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</si>
  <si>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</si>
  <si>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</si>
  <si>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</si>
  <si>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</si>
  <si>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</si>
  <si>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</si>
  <si>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</si>
  <si>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</si>
  <si>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</si>
  <si>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</si>
  <si>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</si>
  <si>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</si>
  <si>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</si>
  <si>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</si>
  <si>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</si>
  <si>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</si>
  <si>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</si>
  <si>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</si>
  <si>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</si>
  <si>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</si>
  <si>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</si>
  <si>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</si>
  <si>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</si>
  <si>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</si>
  <si>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</si>
  <si>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</si>
  <si>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</si>
  <si>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</si>
  <si>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</si>
  <si>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</si>
  <si>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</si>
  <si>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</si>
  <si>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</si>
  <si>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</si>
  <si>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</si>
  <si>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</si>
  <si>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</si>
  <si>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</si>
  <si>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</si>
  <si>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</si>
  <si>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</si>
  <si>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</si>
  <si>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</si>
  <si>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</si>
  <si>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</si>
  <si>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</si>
  <si>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</si>
  <si>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</si>
  <si>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</si>
  <si>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</si>
  <si>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</si>
  <si>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</si>
  <si>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</si>
  <si>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</si>
  <si>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</si>
  <si>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</si>
  <si>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</si>
  <si>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</si>
  <si>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</si>
  <si>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</si>
  <si>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</si>
  <si>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</si>
  <si>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</si>
  <si>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</si>
  <si>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</si>
  <si>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</si>
  <si>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</si>
  <si>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</si>
  <si>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</si>
  <si>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</si>
  <si>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</si>
  <si>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</si>
  <si>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</si>
  <si>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</si>
  <si>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</si>
  <si>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</si>
  <si>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</si>
  <si>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</si>
  <si>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</si>
  <si>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</si>
  <si>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</si>
  <si>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</si>
  <si>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</si>
  <si>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</si>
  <si>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</si>
  <si>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</si>
  <si>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</si>
  <si>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</si>
  <si>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</si>
  <si>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</si>
  <si>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</si>
  <si>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</si>
  <si>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</si>
  <si>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</si>
  <si>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</si>
  <si>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</si>
  <si>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</si>
  <si>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</si>
  <si>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</si>
  <si>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</si>
  <si>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</si>
  <si>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</si>
  <si>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</si>
  <si>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</si>
  <si>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</si>
  <si>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</si>
  <si>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</si>
  <si>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</si>
  <si>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</si>
  <si>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</si>
  <si>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</si>
  <si>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</si>
  <si>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</si>
  <si>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</si>
  <si>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</si>
  <si>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</si>
  <si>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</si>
  <si>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</si>
  <si>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</si>
  <si>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</si>
  <si>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</si>
  <si>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</si>
  <si>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</si>
  <si>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</si>
  <si>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</si>
  <si>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</si>
  <si>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</si>
  <si>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</si>
  <si>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</si>
  <si>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</si>
  <si>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</si>
  <si>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</si>
  <si>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</si>
  <si>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</si>
  <si>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</si>
  <si>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</si>
  <si>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</si>
  <si>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</si>
  <si>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</si>
  <si>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</si>
  <si>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</si>
  <si>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</si>
  <si>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</si>
  <si>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</si>
  <si>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</si>
  <si>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</si>
  <si>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</si>
  <si>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</si>
  <si>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</si>
  <si>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</si>
  <si>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</si>
  <si>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</si>
  <si>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</si>
  <si>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</si>
  <si>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</si>
  <si>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</si>
  <si>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</si>
  <si>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</si>
  <si>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</si>
  <si>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</si>
  <si>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</si>
  <si>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</si>
  <si>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</si>
  <si>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</si>
  <si>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</si>
  <si>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</si>
  <si>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</si>
  <si>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</si>
  <si>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</si>
  <si>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</si>
  <si>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</si>
  <si>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</si>
  <si>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</si>
  <si>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</si>
  <si>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</si>
  <si>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</si>
  <si>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</si>
  <si>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</si>
  <si>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</si>
  <si>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</si>
  <si>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</si>
  <si>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</si>
  <si>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</si>
  <si>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</si>
  <si>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</si>
  <si>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</si>
  <si>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</si>
  <si>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</si>
  <si>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</si>
  <si>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</si>
  <si>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</si>
  <si>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</si>
  <si>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</si>
  <si>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</si>
  <si>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</si>
  <si>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</si>
  <si>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</si>
  <si>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</si>
  <si>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</si>
  <si>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</si>
  <si>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</si>
  <si>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</si>
  <si>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</si>
  <si>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</si>
  <si>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</si>
  <si>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</si>
  <si>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</si>
  <si>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</si>
  <si>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</si>
  <si>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</si>
  <si>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</si>
  <si>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</si>
  <si>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</si>
  <si>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</si>
  <si>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</si>
  <si>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</si>
  <si>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</si>
  <si>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</si>
  <si>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</si>
  <si>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</si>
  <si>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</si>
  <si>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</si>
  <si>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</si>
  <si>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</si>
  <si>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</si>
  <si>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</si>
  <si>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</si>
  <si>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</si>
  <si>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</si>
  <si>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</si>
  <si>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</si>
  <si>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</si>
  <si>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</si>
  <si>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</si>
  <si>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</si>
  <si>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</si>
  <si>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</si>
  <si>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</si>
  <si>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</si>
  <si>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</si>
  <si>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</si>
  <si>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</si>
  <si>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</si>
  <si>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</si>
  <si>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</si>
  <si>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</si>
  <si>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</si>
  <si>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</si>
  <si>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</si>
  <si>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</si>
  <si>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</si>
  <si>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</si>
  <si>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</si>
  <si>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</si>
  <si>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</si>
  <si>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</si>
  <si>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</si>
  <si>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</si>
  <si>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</si>
  <si>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</si>
  <si>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</si>
  <si>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</si>
  <si>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</si>
  <si>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</si>
  <si>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</si>
  <si>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</si>
  <si>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</si>
  <si>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</si>
  <si>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</si>
  <si>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</si>
  <si>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</si>
  <si>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</si>
  <si>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</si>
  <si>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</si>
  <si>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</si>
  <si>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</si>
  <si>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</si>
  <si>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</si>
  <si>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</si>
  <si>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</si>
  <si>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</si>
  <si>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</si>
  <si>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</si>
  <si>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</si>
  <si>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</si>
  <si>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</si>
  <si>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</si>
  <si>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</si>
  <si>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</si>
  <si>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</si>
  <si>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</si>
  <si>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</si>
  <si>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</si>
  <si>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</si>
  <si>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</si>
  <si>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</si>
  <si>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</si>
  <si>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</si>
  <si>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</si>
  <si>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</si>
  <si>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</si>
  <si>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</si>
  <si>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</si>
  <si>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</si>
  <si>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</si>
  <si>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</si>
  <si>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</si>
  <si>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</si>
  <si>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</si>
  <si>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</si>
  <si>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</si>
  <si>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</si>
  <si>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</si>
  <si>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</si>
  <si>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</si>
  <si>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</si>
  <si>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</si>
  <si>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</si>
  <si>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</si>
  <si>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</si>
  <si>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</si>
  <si>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</si>
  <si>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</si>
  <si>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</si>
  <si>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</si>
  <si>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</si>
  <si>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</si>
  <si>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</si>
  <si>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</si>
  <si>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</si>
  <si>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</si>
  <si>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</si>
  <si>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</si>
  <si>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</si>
  <si>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</si>
  <si>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</si>
  <si>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</si>
  <si>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</si>
  <si>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</si>
  <si>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</si>
  <si>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</si>
  <si>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</si>
  <si>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</si>
  <si>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</si>
  <si>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</si>
  <si>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</si>
  <si>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</si>
  <si>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</si>
  <si>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</si>
  <si>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</si>
  <si>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</si>
  <si>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</si>
  <si>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</si>
  <si>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</si>
  <si>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</si>
  <si>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</si>
  <si>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</si>
  <si>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</si>
  <si>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</si>
  <si>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</si>
  <si>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</si>
  <si>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</si>
  <si>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</si>
  <si>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</si>
  <si>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</si>
  <si>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</si>
  <si>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</si>
  <si>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</si>
  <si>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</si>
  <si>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</si>
  <si>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</si>
  <si>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</si>
  <si>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</si>
  <si>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</si>
  <si>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</si>
  <si>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</si>
  <si>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</si>
  <si>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</si>
  <si>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</si>
  <si>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</si>
  <si>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</si>
  <si>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</si>
  <si>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</si>
  <si>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</si>
  <si>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</si>
  <si>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</si>
  <si>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</si>
  <si>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</si>
  <si>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</si>
  <si>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</si>
  <si>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</si>
  <si>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</si>
  <si>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</si>
  <si>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</si>
  <si>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</si>
  <si>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</si>
  <si>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</si>
  <si>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</si>
  <si>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</si>
  <si>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</si>
  <si>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</si>
  <si>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</si>
  <si>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</si>
  <si>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</si>
  <si>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</si>
  <si>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</si>
  <si>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</si>
  <si>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</si>
  <si>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</si>
  <si>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</si>
  <si>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</si>
  <si>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</si>
  <si>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</si>
  <si>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</si>
  <si>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</si>
  <si>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</si>
  <si>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</si>
  <si>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</si>
  <si>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</si>
  <si>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</si>
  <si>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</si>
  <si>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</si>
  <si>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</si>
  <si>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</si>
  <si>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</si>
  <si>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</si>
  <si>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</si>
  <si>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</si>
  <si>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</si>
  <si>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</si>
  <si>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</si>
  <si>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</si>
  <si>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</si>
  <si>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</si>
  <si>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</si>
  <si>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</si>
  <si>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</si>
  <si>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</si>
  <si>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</si>
  <si>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</si>
  <si>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</si>
  <si>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</si>
  <si>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</si>
  <si>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</si>
  <si>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</si>
  <si>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</si>
  <si>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</si>
  <si>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</si>
  <si>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</si>
  <si>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</si>
  <si>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</si>
  <si>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</si>
  <si>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</si>
  <si>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</si>
  <si>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</si>
  <si>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</si>
  <si>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</si>
  <si>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</si>
  <si>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</si>
  <si>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</si>
  <si>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</si>
  <si>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</si>
  <si>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</si>
  <si>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</si>
  <si>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</si>
  <si>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</si>
  <si>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</si>
  <si>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</si>
  <si>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</si>
  <si>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</si>
  <si>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</si>
  <si>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</si>
  <si>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</si>
  <si>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</si>
  <si>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</si>
  <si>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</si>
  <si>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</si>
  <si>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</si>
  <si>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</si>
  <si>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</si>
  <si>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</si>
  <si>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</si>
  <si>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</si>
  <si>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</si>
  <si>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</si>
  <si>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</si>
  <si>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</si>
  <si>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</si>
  <si>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</si>
  <si>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</si>
  <si>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</si>
  <si>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</si>
  <si>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</si>
  <si>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</si>
  <si>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</si>
  <si>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</si>
  <si>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</si>
  <si>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</si>
  <si>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</si>
  <si>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</si>
  <si>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</si>
  <si>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</si>
  <si>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</si>
  <si>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</si>
  <si>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</si>
  <si>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</si>
  <si>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</si>
  <si>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</si>
  <si>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</si>
  <si>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</si>
  <si>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</si>
  <si>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</si>
  <si>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</si>
  <si>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</si>
  <si>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</si>
  <si>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</si>
  <si>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</si>
  <si>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</si>
  <si>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</si>
  <si>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</si>
  <si>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</si>
  <si>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</si>
  <si>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</si>
  <si>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</si>
  <si>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</si>
  <si>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</si>
  <si>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</si>
  <si>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</si>
  <si>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</si>
  <si>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</si>
  <si>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</si>
  <si>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</si>
  <si>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</si>
  <si>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</si>
  <si>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</si>
  <si>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</si>
  <si>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</si>
  <si>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</si>
  <si>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</si>
  <si>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</si>
  <si>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</si>
  <si>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</si>
  <si>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</si>
  <si>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</si>
  <si>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</si>
  <si>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</si>
  <si>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</si>
  <si>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</si>
  <si>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</si>
  <si>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</si>
  <si>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</si>
  <si>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</si>
  <si>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</si>
  <si>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</si>
  <si>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</si>
  <si>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</si>
  <si>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</si>
  <si>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</si>
  <si>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</si>
  <si>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</si>
  <si>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</si>
  <si>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</si>
  <si>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</si>
  <si>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</si>
  <si>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</si>
  <si>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</si>
  <si>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</si>
  <si>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</si>
  <si>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</si>
  <si>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</si>
  <si>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</si>
  <si>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</si>
  <si>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</si>
  <si>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</si>
  <si>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</si>
  <si>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</si>
  <si>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</si>
  <si>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</si>
  <si>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</si>
  <si>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</si>
  <si>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</si>
  <si>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</si>
  <si>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</si>
  <si>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</si>
  <si>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</si>
  <si>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</si>
  <si>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</si>
  <si>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</si>
  <si>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</si>
  <si>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</si>
  <si>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</si>
  <si>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</si>
  <si>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</si>
  <si>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</si>
  <si>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</si>
  <si>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</si>
  <si>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</si>
  <si>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</si>
  <si>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</si>
  <si>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</si>
  <si>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</si>
  <si>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</si>
  <si>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</si>
  <si>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</si>
  <si>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</si>
  <si>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</si>
  <si>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</si>
  <si>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</si>
  <si>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</si>
  <si>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</si>
  <si>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</si>
  <si>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</si>
  <si>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</si>
  <si>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</si>
  <si>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</si>
  <si>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</si>
  <si>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</si>
  <si>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</si>
  <si>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</si>
  <si>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</si>
  <si>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</si>
  <si>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</si>
  <si>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</si>
  <si>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</si>
  <si>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</si>
  <si>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</si>
  <si>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</si>
  <si>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</si>
  <si>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</si>
  <si>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</si>
  <si>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</si>
  <si>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</si>
  <si>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</si>
  <si>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</si>
  <si>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</si>
  <si>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</si>
  <si>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</si>
  <si>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</si>
  <si>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</si>
  <si>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</si>
  <si>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</si>
  <si>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</si>
  <si>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</si>
  <si>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</si>
  <si>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</si>
  <si>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</si>
  <si>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</si>
  <si>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</si>
  <si>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</si>
  <si>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</si>
  <si>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</si>
  <si>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</si>
  <si>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</si>
  <si>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</si>
  <si>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</si>
  <si>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</si>
  <si>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</si>
  <si>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</si>
  <si>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</si>
  <si>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</si>
  <si>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</si>
  <si>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</si>
  <si>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</si>
  <si>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</si>
  <si>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</si>
  <si>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</si>
  <si>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</si>
  <si>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</si>
  <si>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</si>
  <si>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</si>
  <si>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</si>
  <si>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</si>
  <si>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</si>
  <si>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</si>
  <si>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</si>
  <si>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</si>
  <si>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</si>
  <si>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</si>
  <si>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</si>
  <si>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</si>
  <si>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</si>
  <si>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</si>
  <si>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</si>
  <si>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</si>
  <si>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</si>
  <si>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</si>
  <si>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</si>
  <si>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</si>
  <si>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</si>
  <si>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</si>
  <si>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</si>
  <si>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</si>
  <si>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</si>
  <si>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</si>
  <si>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</si>
  <si>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</si>
  <si>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</si>
  <si>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</si>
  <si>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</si>
  <si>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</si>
  <si>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</si>
  <si>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</si>
  <si>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</si>
  <si>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</si>
  <si>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</si>
  <si>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</si>
  <si>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</si>
  <si>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</si>
  <si>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</si>
  <si>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</si>
  <si>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</si>
  <si>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</si>
  <si>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</si>
  <si>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</si>
  <si>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</si>
  <si>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</si>
  <si>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</si>
  <si>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</si>
  <si>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</si>
  <si>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</si>
  <si>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</si>
  <si>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</si>
  <si>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</si>
  <si>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</si>
  <si>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</si>
  <si>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</si>
  <si>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</si>
  <si>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</si>
  <si>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</si>
  <si>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</si>
  <si>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</si>
  <si>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</si>
  <si>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</si>
  <si>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</si>
  <si>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</si>
  <si>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</si>
  <si>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</si>
  <si>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</si>
  <si>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</si>
  <si>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</si>
  <si>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</si>
  <si>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</si>
  <si>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</si>
  <si>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</si>
  <si>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</si>
  <si>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</si>
  <si>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</si>
  <si>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</si>
  <si>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</si>
  <si>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</si>
  <si>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</si>
  <si>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</si>
  <si>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</si>
  <si>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</si>
  <si>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</si>
  <si>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</si>
  <si>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</si>
  <si>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</si>
  <si>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</si>
  <si>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</si>
  <si>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</si>
  <si>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</si>
  <si>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</si>
  <si>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</si>
  <si>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</si>
  <si>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</si>
  <si>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</si>
  <si>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</si>
  <si>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</si>
  <si>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</si>
  <si>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</si>
  <si>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</si>
  <si>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</si>
  <si>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</si>
  <si>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</si>
  <si>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</si>
  <si>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</si>
  <si>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</si>
  <si>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</si>
  <si>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</si>
  <si>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</si>
  <si>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</si>
  <si>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</si>
  <si>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</si>
  <si>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</si>
  <si>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</si>
  <si>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</si>
  <si>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</si>
  <si>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</si>
  <si>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</si>
  <si>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</si>
  <si>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</si>
  <si>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</si>
  <si>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</si>
  <si>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</si>
  <si>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</si>
  <si>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</si>
  <si>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</si>
  <si>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</si>
  <si>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</si>
  <si>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</si>
  <si>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</si>
  <si>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</si>
  <si>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</si>
  <si>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</si>
  <si>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</si>
  <si>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</si>
  <si>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</si>
  <si>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</si>
  <si>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</si>
  <si>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</si>
  <si>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</si>
  <si>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</si>
  <si>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</si>
  <si>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</si>
  <si>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</si>
  <si>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</si>
  <si>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</si>
  <si>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</si>
  <si>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</si>
  <si>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</si>
  <si>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</si>
  <si>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</si>
  <si>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</si>
  <si>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</si>
  <si>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</si>
  <si>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</si>
  <si>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</si>
  <si>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</si>
  <si>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</si>
  <si>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</si>
  <si>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</si>
  <si>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</si>
  <si>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</si>
  <si>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</si>
  <si>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</si>
  <si>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</si>
  <si>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</si>
  <si>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</si>
  <si>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</si>
  <si>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</si>
  <si>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</si>
  <si>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</si>
  <si>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</si>
  <si>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</si>
  <si>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</si>
  <si>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</si>
  <si>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</si>
  <si>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</si>
  <si>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</si>
  <si>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</si>
  <si>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</si>
  <si>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</si>
  <si>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</si>
  <si>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</si>
  <si>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</si>
  <si>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</si>
  <si>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</si>
  <si>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</si>
  <si>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</si>
  <si>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</si>
  <si>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</si>
  <si>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</si>
  <si>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</si>
  <si>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</si>
  <si>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</si>
  <si>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</si>
  <si>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</si>
  <si>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</si>
  <si>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</si>
  <si>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</si>
  <si>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</si>
  <si>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</si>
  <si>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</si>
  <si>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</si>
  <si>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</si>
  <si>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</si>
  <si>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</si>
  <si>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</si>
  <si>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</si>
  <si>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</si>
  <si>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</si>
  <si>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</si>
  <si>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</si>
  <si>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</si>
  <si>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</si>
  <si>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</si>
  <si>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</si>
  <si>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</si>
  <si>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</si>
  <si>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</si>
  <si>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</si>
  <si>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</si>
  <si>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</si>
  <si>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</si>
  <si>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</si>
  <si>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</si>
  <si>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</si>
  <si>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</si>
  <si>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</si>
  <si>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</si>
  <si>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</si>
  <si>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</si>
  <si>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</si>
  <si>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</si>
  <si>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</si>
  <si>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</si>
  <si>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</si>
  <si>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</si>
  <si>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</si>
  <si>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</si>
  <si>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</si>
  <si>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</si>
  <si>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</si>
  <si>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</si>
  <si>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</si>
  <si>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</si>
  <si>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</si>
  <si>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</si>
  <si>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</si>
  <si>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</si>
  <si>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</si>
  <si>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</si>
  <si>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</si>
  <si>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</si>
  <si>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</si>
  <si>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</si>
  <si>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</si>
  <si>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</si>
  <si>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</si>
  <si>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</si>
  <si>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</si>
  <si>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</si>
  <si>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</si>
  <si>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</si>
  <si>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</si>
  <si>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</si>
  <si>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</si>
  <si>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</si>
  <si>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</si>
  <si>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</si>
  <si>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</si>
  <si>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</si>
  <si>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</si>
  <si>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</si>
  <si>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</si>
  <si>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</si>
  <si>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</si>
  <si>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</si>
  <si>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</si>
  <si>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</si>
  <si>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</si>
  <si>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</si>
  <si>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</si>
  <si>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</si>
  <si>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</si>
  <si>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</si>
  <si>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</si>
  <si>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</si>
  <si>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</si>
  <si>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</si>
  <si>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</si>
  <si>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</si>
  <si>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</si>
  <si>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</si>
  <si>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</si>
  <si>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</si>
  <si>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</si>
  <si>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</si>
  <si>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</si>
  <si>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</si>
  <si>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</si>
  <si>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</si>
  <si>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</si>
  <si>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</si>
  <si>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</si>
  <si>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</si>
  <si>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</si>
  <si>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</si>
  <si>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</si>
  <si>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</si>
  <si>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</si>
  <si>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</si>
  <si>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</si>
  <si>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</si>
  <si>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</si>
  <si>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</si>
  <si>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</si>
  <si>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</si>
  <si>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</si>
  <si>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</si>
  <si>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</si>
  <si>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</si>
  <si>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</si>
  <si>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</si>
  <si>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</si>
  <si>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</si>
  <si>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</si>
  <si>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</si>
  <si>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</si>
  <si>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</si>
  <si>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</si>
  <si>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</si>
  <si>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</si>
  <si>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</si>
  <si>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</si>
  <si>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</si>
  <si>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</si>
  <si>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</si>
  <si>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</si>
  <si>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</si>
  <si>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</si>
  <si>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</si>
  <si>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</si>
  <si>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</si>
  <si>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</si>
  <si>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</si>
  <si>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</si>
  <si>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</si>
  <si>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</si>
  <si>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</si>
  <si>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</si>
  <si>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</si>
  <si>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</si>
  <si>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</si>
  <si>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</si>
  <si>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</si>
  <si>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</si>
  <si>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</si>
  <si>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</si>
  <si>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</si>
  <si>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</si>
  <si>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</si>
  <si>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</si>
  <si>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</si>
  <si>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</si>
  <si>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</si>
  <si>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</si>
  <si>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</si>
  <si>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</si>
  <si>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</si>
  <si>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</si>
  <si>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</si>
  <si>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</si>
  <si>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</si>
  <si>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</si>
  <si>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</si>
  <si>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</si>
  <si>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</si>
  <si>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</si>
  <si>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</si>
  <si>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</si>
  <si>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</si>
  <si>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</si>
  <si>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</si>
  <si>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</si>
  <si>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</si>
  <si>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</si>
  <si>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</si>
  <si>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</si>
  <si>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</si>
  <si>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</si>
  <si>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</si>
  <si>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</si>
  <si>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</si>
  <si>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</si>
  <si>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</si>
  <si>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</si>
  <si>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</si>
  <si>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</si>
  <si>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</si>
  <si>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</si>
  <si>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</si>
  <si>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</si>
  <si>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</si>
  <si>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</si>
  <si>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</si>
  <si>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</si>
  <si>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</si>
  <si>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</si>
  <si>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</si>
  <si>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</si>
  <si>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</si>
  <si>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</si>
  <si>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</si>
  <si>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</si>
  <si>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</si>
  <si>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</si>
  <si>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</si>
  <si>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</si>
  <si>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</si>
  <si>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</si>
  <si>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</si>
  <si>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</si>
  <si>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</si>
  <si>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</si>
  <si>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</si>
  <si>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</si>
  <si>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</si>
  <si>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</si>
  <si>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</si>
  <si>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</si>
  <si>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</si>
  <si>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</si>
  <si>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</si>
  <si>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</si>
  <si>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</si>
  <si>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</si>
  <si>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</si>
  <si>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</si>
  <si>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</si>
  <si>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</si>
  <si>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</si>
  <si>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</si>
  <si>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</si>
  <si>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</si>
  <si>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</si>
  <si>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</si>
  <si>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</si>
  <si>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</si>
  <si>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</si>
  <si>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</si>
  <si>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</si>
  <si>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</si>
  <si>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</si>
  <si>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</si>
  <si>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</si>
  <si>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</si>
  <si>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</si>
  <si>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</si>
  <si>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</si>
  <si>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</si>
  <si>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</si>
  <si>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</si>
  <si>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</si>
  <si>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</si>
  <si>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</si>
  <si>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</si>
  <si>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</si>
  <si>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</si>
  <si>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</si>
  <si>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</si>
  <si>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</si>
  <si>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</si>
  <si>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</si>
  <si>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</si>
  <si>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</si>
  <si>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</si>
  <si>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</si>
  <si>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</si>
  <si>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</si>
  <si>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</si>
  <si>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</si>
  <si>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</si>
  <si>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</si>
  <si>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</si>
  <si>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</si>
  <si>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</si>
  <si>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</si>
  <si>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</si>
  <si>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</si>
  <si>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</si>
  <si>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</si>
  <si>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</si>
  <si>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</si>
  <si>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</si>
  <si>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</si>
  <si>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</si>
  <si>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</si>
  <si>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</si>
  <si>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</si>
  <si>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</si>
  <si>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</si>
  <si>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</si>
  <si>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</si>
  <si>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</si>
  <si>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</si>
  <si>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</si>
  <si>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</si>
  <si>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</si>
  <si>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</si>
  <si>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</si>
  <si>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</si>
  <si>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</si>
  <si>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</si>
  <si>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</si>
  <si>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</si>
  <si>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</si>
  <si>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</si>
  <si>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</si>
  <si>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</si>
  <si>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</si>
  <si>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</si>
  <si>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</si>
  <si>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</si>
  <si>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</si>
  <si>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</si>
  <si>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</si>
  <si>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</si>
  <si>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</si>
  <si>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</si>
  <si>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</si>
  <si>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</si>
  <si>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</si>
  <si>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</si>
  <si>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</si>
  <si>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</si>
  <si>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</si>
  <si>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</si>
  <si>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</si>
  <si>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</si>
  <si>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</si>
  <si>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</si>
  <si>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</si>
  <si>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</si>
  <si>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</si>
  <si>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</si>
  <si>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</si>
  <si>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</si>
  <si>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</si>
  <si>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</si>
  <si>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</si>
  <si>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</si>
  <si>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</si>
  <si>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</si>
  <si>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</si>
  <si>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</si>
  <si>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</si>
  <si>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</si>
  <si>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</si>
  <si>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</si>
  <si>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</si>
  <si>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</si>
  <si>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</si>
  <si>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</si>
  <si>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</si>
  <si>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</si>
  <si>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</si>
  <si>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</si>
  <si>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</si>
  <si>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</si>
  <si>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</si>
  <si>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</si>
  <si>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</si>
  <si>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</si>
  <si>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</si>
  <si>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</si>
  <si>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</si>
  <si>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</si>
  <si>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</si>
  <si>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</si>
  <si>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</si>
  <si>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</si>
  <si>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</si>
  <si>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</si>
  <si>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</si>
  <si>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</si>
  <si>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</si>
  <si>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</si>
  <si>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</si>
  <si>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</si>
  <si>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</si>
  <si>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</si>
  <si>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</si>
  <si>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</si>
  <si>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</si>
  <si>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</si>
  <si>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</si>
  <si>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</si>
  <si>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</si>
  <si>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</si>
  <si>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</si>
  <si>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</si>
  <si>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</si>
  <si>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</si>
  <si>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</si>
  <si>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</si>
  <si>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</si>
  <si>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</si>
  <si>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</si>
  <si>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</si>
  <si>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</si>
  <si>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</si>
  <si>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</si>
  <si>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</si>
  <si>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</si>
  <si>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</si>
  <si>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</si>
  <si>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</si>
  <si>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</si>
  <si>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</si>
  <si>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</si>
  <si>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</si>
  <si>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</si>
  <si>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</si>
  <si>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</si>
  <si>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</si>
  <si>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</si>
  <si>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</si>
  <si>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</si>
  <si>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</si>
  <si>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</si>
  <si>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</si>
  <si>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</si>
  <si>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</si>
  <si>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</si>
  <si>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</si>
  <si>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</si>
  <si>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</si>
  <si>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</si>
  <si>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</si>
  <si>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</si>
  <si>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</si>
  <si>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</si>
  <si>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</si>
  <si>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</si>
  <si>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</si>
  <si>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</si>
  <si>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</si>
  <si>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</si>
  <si>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</si>
  <si>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</si>
  <si>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</si>
  <si>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</si>
  <si>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</si>
  <si>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</si>
  <si>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</si>
  <si>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</si>
  <si>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</si>
  <si>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</si>
  <si>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</si>
  <si>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</si>
  <si>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</si>
  <si>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</si>
  <si>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</si>
  <si>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</si>
  <si>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</si>
  <si>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</si>
  <si>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</si>
  <si>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</si>
  <si>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</si>
  <si>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</si>
  <si>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</si>
  <si>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</si>
  <si>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</si>
  <si>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</si>
  <si>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</si>
  <si>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</si>
  <si>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</si>
  <si>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</si>
  <si>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</si>
  <si>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</si>
  <si>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</si>
  <si>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</si>
  <si>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</si>
  <si>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</si>
  <si>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</si>
  <si>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</si>
  <si>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</si>
  <si>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</si>
  <si>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</si>
  <si>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</si>
  <si>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</si>
  <si>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</si>
  <si>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</si>
  <si>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</si>
  <si>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</si>
  <si>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</si>
  <si>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</si>
  <si>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</si>
  <si>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</si>
  <si>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</si>
  <si>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</si>
  <si>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</si>
  <si>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</si>
  <si>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</si>
  <si>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</si>
  <si>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</si>
  <si>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</si>
  <si>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</si>
  <si>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</si>
  <si>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</si>
  <si>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</si>
  <si>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</si>
  <si>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</si>
  <si>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</si>
  <si>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</si>
  <si>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</si>
  <si>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</si>
  <si>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</si>
  <si>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</si>
  <si>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</si>
  <si>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</si>
  <si>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</si>
  <si>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</si>
  <si>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</si>
  <si>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</si>
  <si>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</si>
  <si>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</si>
  <si>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</si>
  <si>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</si>
  <si>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</si>
  <si>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</si>
  <si>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</si>
  <si>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</si>
  <si>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</si>
  <si>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</si>
  <si>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</si>
  <si>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</si>
  <si>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</si>
  <si>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</si>
  <si>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</si>
  <si>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</si>
  <si>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</si>
  <si>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</si>
  <si>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</si>
  <si>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</si>
  <si>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</si>
  <si>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</si>
  <si>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</si>
  <si>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</si>
  <si>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</si>
  <si>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</si>
  <si>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</si>
  <si>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</si>
  <si>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</si>
  <si>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</si>
  <si>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</si>
  <si>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</si>
  <si>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</si>
  <si>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</si>
  <si>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</si>
  <si>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</si>
  <si>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</si>
  <si>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</si>
  <si>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</si>
  <si>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</si>
  <si>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</si>
  <si>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</si>
  <si>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</si>
  <si>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</si>
  <si>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</si>
  <si>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</si>
  <si>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</si>
  <si>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</si>
  <si>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</si>
  <si>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</si>
  <si>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</si>
  <si>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</si>
  <si>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</si>
  <si>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</si>
  <si>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</si>
  <si>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</si>
  <si>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</si>
  <si>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</si>
  <si>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</si>
  <si>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</si>
  <si>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</si>
  <si>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</si>
  <si>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</si>
  <si>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</si>
  <si>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</si>
  <si>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</si>
  <si>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</si>
  <si>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</si>
  <si>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</si>
  <si>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</si>
  <si>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</si>
  <si>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</si>
  <si>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</si>
  <si>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</si>
  <si>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</si>
  <si>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</si>
  <si>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</si>
  <si>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</si>
  <si>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</si>
  <si>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</si>
  <si>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</si>
  <si>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</si>
  <si>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</si>
  <si>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</si>
  <si>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</si>
  <si>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</si>
  <si>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</si>
  <si>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</si>
  <si>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</si>
  <si>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</si>
  <si>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</si>
  <si>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</si>
  <si>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</si>
  <si>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</si>
  <si>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</si>
  <si>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</si>
  <si>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</si>
  <si>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</si>
  <si>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</si>
  <si>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</si>
  <si>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</si>
  <si>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</si>
  <si>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</si>
  <si>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</si>
  <si>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</si>
  <si>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</si>
  <si>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</si>
  <si>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</si>
  <si>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</si>
  <si>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</si>
  <si>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</si>
  <si>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</si>
  <si>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</si>
  <si>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</si>
  <si>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</si>
  <si>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</si>
  <si>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</si>
  <si>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</si>
  <si>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</si>
  <si>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</si>
  <si>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</si>
  <si>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</si>
  <si>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</si>
  <si>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</si>
  <si>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</si>
  <si>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</si>
  <si>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</si>
  <si>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</si>
  <si>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</si>
  <si>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</si>
  <si>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</si>
  <si>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</si>
  <si>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</si>
  <si>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</si>
  <si>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</si>
  <si>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</si>
  <si>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</si>
  <si>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</si>
  <si>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</si>
  <si>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</si>
  <si>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</si>
  <si>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</si>
  <si>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</si>
  <si>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</si>
  <si>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</si>
  <si>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</si>
  <si>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</si>
  <si>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</si>
  <si>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</si>
  <si>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</si>
  <si>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</si>
  <si>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</si>
  <si>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</si>
  <si>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</si>
  <si>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</si>
  <si>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</si>
  <si>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</si>
  <si>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</si>
  <si>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</si>
  <si>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</si>
  <si>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</si>
  <si>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</si>
  <si>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</si>
  <si>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</si>
  <si>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</si>
  <si>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</si>
  <si>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</si>
  <si>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</si>
  <si>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</si>
  <si>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</si>
  <si>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</si>
  <si>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</si>
  <si>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</si>
  <si>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</si>
  <si>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</si>
  <si>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</si>
  <si>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</si>
  <si>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</si>
  <si>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</si>
  <si>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</si>
  <si>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</si>
  <si>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</si>
  <si>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</si>
  <si>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</si>
  <si>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</si>
  <si>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</si>
  <si>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</si>
  <si>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</si>
  <si>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</si>
  <si>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</si>
  <si>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</si>
  <si>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</si>
  <si>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</si>
  <si>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</si>
  <si>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</si>
  <si>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</si>
  <si>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</si>
  <si>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</si>
  <si>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</si>
  <si>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</si>
  <si>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</si>
  <si>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</si>
  <si>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</si>
  <si>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</si>
  <si>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</si>
  <si>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</si>
  <si>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</si>
  <si>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</si>
  <si>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</si>
  <si>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</si>
  <si>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</si>
  <si>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</si>
  <si>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</si>
  <si>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</si>
  <si>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</si>
  <si>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</si>
  <si>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</si>
  <si>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</si>
  <si>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</si>
  <si>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</si>
  <si>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</si>
  <si>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</si>
  <si>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</si>
  <si>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</si>
  <si>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</si>
  <si>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</si>
  <si>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</si>
  <si>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</si>
  <si>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</si>
  <si>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</si>
  <si>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</si>
  <si>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</si>
  <si>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</si>
  <si>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</si>
  <si>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</si>
  <si>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</si>
  <si>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</si>
  <si>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</si>
  <si>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</si>
  <si>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</si>
  <si>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</si>
  <si>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</si>
  <si>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</si>
  <si>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</si>
  <si>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</si>
  <si>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</si>
  <si>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</si>
  <si>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</si>
  <si>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</si>
  <si>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</si>
  <si>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</si>
  <si>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</si>
  <si>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</si>
  <si>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</si>
  <si>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</si>
  <si>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</si>
  <si>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</si>
  <si>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</si>
  <si>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</si>
  <si>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</si>
  <si>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</si>
  <si>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</si>
  <si>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</si>
  <si>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</si>
  <si>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</si>
  <si>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</si>
  <si>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</si>
  <si>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</si>
  <si>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</si>
  <si>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</si>
  <si>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</si>
  <si>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</si>
  <si>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</si>
  <si>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</si>
  <si>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</si>
  <si>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</si>
  <si>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</si>
  <si>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</si>
  <si>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</si>
  <si>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</si>
  <si>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</si>
  <si>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</si>
  <si>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</si>
  <si>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</si>
  <si>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</si>
  <si>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</si>
  <si>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</si>
  <si>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</si>
  <si>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</si>
  <si>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</si>
  <si>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</si>
  <si>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</si>
  <si>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</si>
  <si>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</si>
  <si>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</si>
  <si>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</si>
  <si>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</si>
  <si>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</si>
  <si>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</si>
  <si>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</si>
  <si>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</si>
  <si>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</si>
  <si>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</si>
  <si>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</si>
  <si>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</si>
  <si>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</si>
  <si>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</si>
  <si>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</si>
  <si>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</si>
  <si>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</si>
  <si>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</si>
  <si>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</si>
  <si>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</si>
  <si>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</si>
  <si>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</si>
  <si>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</si>
  <si>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</si>
  <si>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</si>
  <si>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</si>
  <si>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</si>
  <si>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</si>
  <si>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</si>
  <si>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</si>
  <si>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</si>
  <si>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</si>
  <si>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</si>
  <si>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</si>
  <si>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</si>
  <si>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</si>
  <si>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</si>
  <si>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</si>
  <si>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</si>
  <si>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</si>
  <si>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</si>
  <si>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</si>
  <si>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</si>
  <si>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</si>
  <si>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</si>
  <si>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</si>
  <si>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</si>
  <si>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</si>
  <si>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</si>
  <si>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</si>
  <si>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</si>
  <si>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</si>
  <si>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</si>
  <si>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</si>
  <si>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</si>
  <si>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</si>
  <si>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</si>
  <si>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</si>
  <si>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</si>
  <si>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</si>
  <si>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</si>
  <si>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</si>
  <si>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</si>
  <si>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</si>
  <si>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</si>
  <si>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</si>
  <si>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</si>
  <si>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</si>
  <si>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</si>
  <si>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</si>
  <si>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</si>
  <si>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</si>
  <si>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</si>
  <si>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</si>
  <si>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</si>
  <si>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</si>
  <si>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</si>
  <si>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</si>
  <si>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</si>
  <si>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</si>
  <si>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</si>
  <si>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</si>
  <si>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</si>
  <si>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</si>
  <si>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</si>
  <si>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</si>
  <si>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</si>
  <si>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</si>
  <si>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</si>
  <si>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</si>
  <si>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</si>
  <si>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</si>
  <si>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</si>
  <si>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</si>
  <si>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</si>
  <si>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</si>
  <si>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</si>
  <si>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</si>
  <si>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</si>
  <si>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</si>
  <si>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</si>
  <si>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</si>
  <si>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</si>
  <si>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</si>
  <si>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</si>
  <si>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</si>
  <si>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</si>
  <si>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</si>
  <si>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</si>
  <si>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</si>
  <si>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</si>
  <si>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</si>
  <si>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</si>
  <si>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</si>
  <si>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</si>
  <si>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</si>
  <si>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</si>
  <si>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</si>
  <si>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</si>
  <si>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</si>
  <si>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</si>
  <si>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</si>
  <si>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</si>
  <si>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</si>
  <si>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</si>
  <si>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</si>
  <si>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</si>
  <si>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</si>
  <si>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</si>
  <si>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</si>
  <si>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</si>
  <si>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</si>
  <si>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</si>
  <si>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</si>
  <si>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</si>
  <si>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</si>
  <si>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</si>
  <si>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</si>
  <si>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</si>
  <si>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</si>
  <si>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</si>
  <si>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</si>
  <si>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</si>
  <si>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</si>
  <si>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</si>
  <si>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</si>
  <si>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</si>
  <si>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</si>
  <si>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</si>
  <si>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</si>
  <si>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</si>
  <si>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</si>
  <si>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</si>
  <si>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</si>
  <si>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</si>
  <si>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</si>
  <si>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</si>
  <si>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</si>
  <si>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</si>
  <si>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</si>
  <si>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</si>
  <si>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</si>
  <si>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</si>
  <si>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</si>
  <si>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</si>
  <si>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</si>
  <si>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</si>
  <si>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</si>
  <si>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</si>
  <si>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</si>
  <si>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</si>
  <si>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</si>
  <si>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</si>
  <si>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</si>
  <si>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</si>
  <si>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</si>
  <si>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</si>
  <si>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</si>
  <si>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</si>
  <si>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</si>
  <si>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</si>
  <si>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</si>
  <si>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</si>
  <si>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</si>
  <si>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</si>
  <si>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</si>
  <si>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</si>
  <si>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</si>
  <si>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</si>
  <si>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</si>
  <si>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</si>
  <si>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</si>
  <si>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</si>
  <si>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</si>
  <si>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</si>
  <si>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</si>
  <si>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</si>
  <si>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</si>
  <si>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</si>
  <si>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</si>
  <si>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</si>
  <si>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</si>
  <si>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</si>
  <si>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</si>
  <si>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</si>
  <si>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</si>
  <si>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</si>
  <si>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</si>
  <si>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</si>
  <si>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</si>
  <si>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</si>
  <si>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</si>
  <si>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</si>
  <si>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</si>
  <si>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</si>
  <si>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</si>
  <si>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</si>
  <si>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</si>
  <si>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</si>
  <si>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</si>
  <si>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</si>
  <si>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</si>
  <si>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</si>
  <si>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</si>
  <si>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</si>
  <si>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</si>
  <si>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</si>
  <si>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</si>
  <si>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</si>
  <si>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</si>
  <si>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</si>
  <si>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</si>
  <si>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</si>
  <si>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</si>
  <si>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</si>
  <si>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</si>
  <si>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</si>
  <si>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</si>
  <si>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</si>
  <si>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</si>
  <si>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</si>
  <si>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</si>
  <si>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</si>
  <si>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</si>
  <si>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</si>
  <si>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</si>
  <si>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</si>
  <si>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</si>
  <si>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</si>
  <si>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</si>
  <si>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</si>
  <si>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</si>
  <si>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</si>
  <si>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</si>
  <si>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</si>
  <si>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</si>
  <si>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</si>
  <si>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</si>
  <si>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</si>
  <si>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</si>
  <si>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</si>
  <si>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</si>
  <si>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</si>
  <si>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</si>
  <si>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</si>
  <si>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</si>
  <si>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</si>
  <si>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</si>
  <si>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</si>
  <si>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</si>
  <si>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</si>
  <si>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</si>
  <si>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</si>
  <si>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</si>
  <si>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</si>
  <si>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</si>
  <si>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</si>
  <si>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</si>
  <si>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</si>
  <si>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</si>
  <si>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</si>
  <si>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</si>
  <si>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</si>
  <si>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</si>
  <si>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</si>
  <si>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</si>
  <si>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</si>
  <si>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</si>
  <si>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</si>
  <si>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</si>
  <si>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</si>
  <si>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</si>
  <si>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</si>
  <si>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</si>
  <si>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</si>
  <si>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</si>
  <si>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</si>
  <si>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</si>
  <si>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</si>
  <si>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</si>
  <si>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</si>
  <si>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</si>
  <si>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</si>
  <si>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</si>
  <si>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</si>
  <si>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</si>
  <si>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</si>
  <si>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</si>
  <si>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</si>
  <si>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</si>
  <si>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</si>
  <si>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</si>
  <si>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</si>
  <si>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</si>
  <si>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</si>
  <si>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</si>
  <si>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</si>
  <si>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</si>
  <si>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</si>
  <si>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</si>
  <si>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</si>
  <si>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</si>
  <si>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</si>
  <si>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</si>
  <si>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</si>
  <si>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</si>
  <si>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</si>
  <si>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</si>
  <si>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</si>
  <si>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</si>
  <si>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</si>
  <si>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</si>
  <si>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</si>
  <si>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</si>
  <si>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</si>
  <si>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</si>
  <si>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</si>
  <si>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</si>
  <si>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</si>
  <si>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</si>
  <si>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</si>
  <si>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</si>
  <si>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</si>
  <si>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</si>
  <si>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</si>
  <si>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</si>
  <si>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</si>
  <si>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</si>
  <si>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</si>
  <si>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</si>
  <si>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</si>
  <si>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</si>
  <si>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</si>
  <si>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</si>
  <si>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</si>
  <si>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</si>
  <si>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</si>
  <si>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</si>
  <si>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</si>
  <si>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</si>
  <si>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</si>
  <si>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</si>
  <si>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</si>
  <si>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</si>
  <si>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</si>
  <si>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</si>
  <si>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</si>
  <si>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</si>
  <si>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</si>
  <si>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</si>
  <si>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</si>
  <si>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</si>
  <si>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</si>
  <si>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</si>
  <si>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</si>
  <si>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</si>
  <si>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</si>
  <si>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</si>
  <si>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</si>
  <si>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</si>
  <si>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</si>
  <si>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</si>
  <si>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</si>
  <si>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</si>
  <si>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</si>
  <si>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</si>
  <si>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</si>
  <si>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</si>
  <si>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</si>
  <si>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</si>
  <si>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</si>
  <si>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</si>
  <si>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</si>
  <si>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</si>
  <si>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</si>
  <si>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</si>
  <si>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</si>
  <si>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</si>
  <si>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</si>
  <si>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</si>
  <si>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</si>
  <si>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</si>
  <si>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</si>
  <si>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</si>
  <si>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</si>
  <si>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</si>
  <si>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</si>
  <si>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</si>
  <si>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</si>
  <si>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</si>
  <si>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</si>
  <si>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</si>
  <si>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</si>
  <si>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</si>
  <si>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</si>
  <si>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</si>
  <si>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</si>
  <si>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</si>
  <si>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</si>
  <si>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</si>
  <si>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</si>
  <si>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</si>
  <si>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</si>
  <si>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</si>
  <si>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</si>
  <si>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</si>
  <si>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</si>
  <si>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</si>
  <si>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</si>
  <si>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</si>
  <si>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</si>
  <si>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</si>
  <si>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</si>
  <si>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</si>
  <si>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</si>
  <si>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</si>
  <si>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</si>
  <si>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</si>
  <si>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</si>
  <si>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</si>
  <si>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</si>
  <si>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</si>
  <si>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</si>
  <si>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</si>
  <si>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</si>
  <si>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</si>
  <si>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</si>
  <si>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</si>
  <si>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</si>
  <si>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</si>
  <si>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</si>
  <si>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</si>
  <si>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</si>
  <si>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</si>
  <si>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</si>
  <si>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</si>
  <si>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</si>
  <si>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</si>
  <si>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</si>
  <si>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</si>
  <si>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</si>
  <si>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</si>
  <si>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</si>
  <si>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</si>
  <si>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</si>
  <si>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</si>
  <si>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</si>
  <si>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</si>
  <si>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</si>
  <si>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</si>
  <si>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</si>
  <si>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</si>
  <si>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</si>
  <si>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</si>
  <si>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</si>
  <si>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</si>
  <si>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</si>
  <si>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</si>
  <si>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</si>
  <si>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</si>
  <si>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</si>
  <si>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</si>
  <si>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</si>
  <si>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</si>
  <si>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</si>
  <si>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</si>
  <si>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</si>
  <si>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</si>
  <si>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</si>
  <si>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</si>
  <si>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</si>
  <si>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</si>
  <si>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</si>
  <si>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</si>
  <si>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</si>
  <si>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</si>
  <si>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</si>
  <si>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</si>
  <si>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</si>
  <si>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</si>
  <si>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</si>
  <si>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</si>
  <si>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</si>
  <si>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</si>
  <si>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</si>
  <si>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</si>
  <si>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</si>
  <si>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</si>
  <si>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</si>
  <si>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</si>
  <si>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</si>
  <si>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</si>
  <si>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</si>
  <si>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</si>
  <si>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</si>
  <si>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</si>
  <si>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</si>
  <si>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</si>
  <si>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</si>
  <si>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</si>
  <si>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</si>
  <si>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</si>
  <si>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</si>
  <si>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</si>
  <si>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</si>
  <si>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</si>
  <si>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</si>
  <si>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</si>
  <si>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</si>
  <si>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</si>
  <si>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</si>
  <si>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</si>
  <si>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</si>
  <si>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</si>
  <si>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</si>
  <si>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</si>
  <si>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</si>
  <si>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</si>
  <si>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</si>
  <si>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</si>
  <si>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</si>
  <si>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</si>
  <si>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</si>
  <si>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</si>
  <si>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</si>
  <si>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</si>
  <si>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</si>
  <si>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</si>
  <si>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</si>
  <si>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</si>
  <si>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</si>
  <si>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</si>
  <si>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</si>
  <si>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</si>
  <si>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</si>
  <si>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</si>
  <si>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</si>
  <si>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</si>
  <si>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</si>
  <si>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</si>
  <si>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</si>
  <si>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</si>
  <si>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</si>
  <si>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</si>
  <si>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</si>
  <si>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</si>
  <si>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</si>
  <si>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</si>
  <si>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</si>
  <si>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</si>
  <si>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</si>
  <si>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</si>
  <si>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</si>
  <si>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</si>
  <si>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</si>
  <si>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</si>
  <si>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</si>
  <si>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</si>
  <si>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</si>
  <si>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</si>
  <si>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</si>
  <si>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</si>
  <si>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</si>
  <si>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</si>
  <si>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</si>
  <si>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</si>
  <si>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</si>
  <si>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</si>
  <si>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</si>
  <si>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</si>
  <si>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</si>
  <si>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</si>
  <si>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</si>
  <si>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</si>
  <si>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</si>
  <si>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</si>
  <si>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</si>
  <si>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</si>
  <si>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</si>
  <si>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</si>
  <si>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</si>
  <si>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</si>
  <si>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</si>
  <si>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</si>
  <si>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</si>
  <si>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</si>
  <si>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</si>
  <si>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</si>
  <si>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</si>
  <si>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</si>
  <si>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</si>
  <si>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</si>
  <si>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</si>
  <si>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</si>
  <si>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</si>
  <si>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</si>
  <si>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</si>
  <si>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</si>
  <si>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</si>
  <si>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</si>
  <si>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</si>
  <si>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</si>
  <si>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</si>
  <si>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</si>
  <si>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</si>
  <si>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</si>
  <si>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</si>
  <si>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</si>
  <si>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</si>
  <si>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</si>
  <si>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</si>
  <si>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</si>
  <si>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</si>
  <si>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</si>
  <si>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</si>
  <si>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</si>
  <si>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</si>
  <si>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</si>
  <si>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</si>
  <si>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</si>
  <si>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</si>
  <si>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</si>
  <si>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</si>
  <si>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</si>
  <si>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</si>
  <si>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</si>
  <si>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</si>
  <si>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</si>
  <si>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</si>
  <si>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</si>
  <si>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</si>
  <si>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</si>
  <si>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</si>
  <si>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</si>
  <si>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</si>
  <si>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</si>
  <si>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</si>
  <si>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</si>
  <si>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</si>
  <si>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</si>
  <si>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</si>
  <si>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</si>
  <si>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</si>
  <si>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</si>
  <si>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</si>
  <si>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</si>
  <si>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</si>
  <si>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</si>
  <si>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</si>
  <si>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</si>
  <si>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</si>
  <si>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</si>
  <si>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</si>
  <si>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</si>
  <si>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</si>
  <si>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</si>
  <si>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</si>
  <si>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</si>
  <si>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</si>
  <si>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</si>
  <si>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</si>
  <si>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</si>
  <si>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</si>
  <si>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</si>
  <si>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</si>
  <si>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</si>
  <si>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</si>
  <si>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</si>
  <si>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</si>
  <si>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</si>
  <si>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</si>
  <si>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</si>
  <si>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</si>
  <si>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</si>
  <si>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</si>
  <si>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</si>
  <si>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</si>
  <si>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</si>
  <si>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</si>
  <si>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</si>
  <si>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</si>
  <si>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</si>
  <si>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</si>
  <si>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</si>
  <si>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</si>
  <si>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</si>
  <si>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</si>
  <si>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</si>
  <si>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</si>
  <si>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</si>
  <si>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</si>
  <si>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</si>
  <si>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</si>
  <si>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</si>
  <si>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</si>
  <si>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</si>
  <si>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</si>
  <si>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</si>
  <si>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</si>
  <si>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</si>
  <si>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</si>
  <si>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</si>
  <si>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</si>
  <si>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</si>
  <si>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</si>
  <si>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</si>
  <si>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</si>
  <si>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</si>
  <si>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</si>
  <si>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</si>
  <si>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</si>
  <si>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</si>
  <si>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</si>
  <si>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</si>
  <si>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</si>
  <si>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</si>
  <si>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</si>
  <si>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</si>
  <si>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</si>
  <si>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</si>
  <si>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</si>
  <si>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</si>
  <si>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</si>
  <si>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</si>
  <si>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</si>
  <si>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</si>
  <si>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</si>
  <si>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</si>
  <si>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</si>
  <si>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</si>
  <si>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</si>
  <si>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</si>
  <si>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</si>
  <si>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</si>
  <si>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</si>
  <si>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</si>
  <si>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</si>
  <si>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</si>
  <si>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</si>
  <si>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</si>
  <si>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</si>
  <si>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</si>
  <si>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</si>
  <si>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</si>
  <si>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</si>
  <si>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</si>
  <si>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</si>
  <si>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</si>
  <si>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</si>
  <si>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</si>
  <si>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</si>
  <si>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</si>
  <si>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</si>
  <si>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</si>
  <si>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</si>
  <si>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</si>
  <si>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</si>
  <si>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</si>
  <si>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</si>
  <si>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</si>
  <si>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</si>
  <si>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</si>
  <si>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</si>
  <si>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</si>
  <si>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</si>
  <si>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</si>
  <si>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</si>
  <si>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</si>
  <si>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</si>
  <si>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</si>
  <si>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</si>
  <si>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</si>
  <si>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</si>
  <si>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</si>
  <si>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</si>
  <si>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</si>
  <si>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</si>
  <si>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</si>
  <si>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</si>
  <si>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</si>
  <si>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</si>
  <si>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</si>
  <si>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</si>
  <si>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</si>
  <si>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</si>
  <si>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</si>
  <si>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</si>
  <si>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</si>
  <si>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</si>
  <si>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</si>
  <si>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</si>
  <si>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</si>
  <si>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</si>
  <si>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</si>
  <si>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</si>
  <si>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</si>
  <si>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</si>
  <si>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</si>
  <si>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</si>
  <si>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</si>
  <si>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</si>
  <si>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</si>
  <si>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</si>
  <si>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</si>
  <si>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</si>
  <si>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</si>
  <si>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</si>
  <si>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</si>
  <si>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</si>
  <si>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</si>
  <si>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</si>
  <si>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</si>
  <si>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</si>
  <si>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</si>
  <si>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</si>
  <si>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</si>
  <si>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</si>
  <si>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</si>
  <si>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</si>
  <si>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</si>
  <si>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</si>
  <si>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</si>
  <si>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</si>
  <si>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</si>
  <si>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</si>
  <si>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</si>
  <si>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</si>
  <si>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</si>
  <si>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</si>
  <si>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</si>
  <si>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</si>
  <si>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</si>
  <si>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</si>
  <si>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</si>
  <si>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</si>
  <si>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</si>
  <si>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</si>
  <si>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</si>
  <si>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</si>
  <si>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</si>
  <si>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</si>
  <si>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</si>
  <si>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</si>
  <si>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</si>
  <si>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</si>
  <si>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</si>
  <si>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</si>
  <si>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</si>
  <si>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</si>
  <si>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</si>
  <si>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</si>
  <si>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</si>
  <si>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</si>
  <si>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</si>
  <si>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</si>
  <si>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</si>
  <si>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</si>
  <si>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</si>
  <si>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</si>
  <si>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</si>
  <si>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</si>
  <si>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</si>
  <si>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</si>
  <si>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</si>
  <si>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</si>
  <si>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</si>
  <si>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</si>
  <si>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</si>
  <si>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</si>
  <si>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</si>
  <si>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</si>
  <si>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</si>
  <si>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</si>
  <si>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</si>
  <si>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</si>
  <si>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</si>
  <si>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</si>
  <si>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</si>
  <si>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</si>
  <si>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</si>
  <si>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</si>
  <si>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</si>
  <si>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</si>
  <si>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</si>
  <si>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</si>
  <si>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</si>
  <si>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</si>
  <si>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</si>
  <si>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</si>
  <si>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</si>
  <si>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</si>
  <si>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</si>
  <si>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</si>
  <si>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</si>
  <si>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</si>
  <si>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</si>
  <si>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</si>
  <si>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</si>
  <si>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</si>
  <si>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</si>
  <si>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</si>
  <si>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</si>
  <si>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</si>
  <si>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</si>
  <si>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</si>
  <si>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</si>
  <si>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</si>
  <si>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</si>
  <si>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</si>
  <si>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</si>
  <si>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</si>
  <si>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</si>
  <si>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</si>
  <si>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</si>
  <si>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</si>
  <si>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</si>
  <si>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</si>
  <si>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</si>
  <si>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</si>
  <si>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</si>
  <si>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</si>
  <si>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</si>
  <si>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</si>
  <si>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</si>
  <si>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</si>
  <si>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</si>
  <si>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</si>
  <si>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</si>
  <si>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</si>
  <si>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</si>
  <si>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</si>
  <si>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</si>
  <si>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</si>
  <si>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</si>
  <si>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</si>
  <si>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</si>
  <si>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</si>
  <si>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</si>
  <si>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</si>
  <si>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</si>
  <si>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</si>
  <si>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</si>
  <si>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</si>
  <si>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</si>
  <si>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</si>
  <si>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</si>
  <si>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</si>
  <si>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</si>
  <si>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</si>
  <si>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</si>
  <si>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</si>
  <si>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</si>
  <si>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</si>
  <si>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</si>
  <si>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</si>
  <si>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</si>
  <si>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</si>
  <si>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</si>
  <si>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</si>
  <si>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</si>
  <si>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</si>
  <si>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</si>
  <si>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</si>
  <si>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</si>
  <si>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</si>
  <si>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</si>
  <si>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</si>
  <si>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</si>
  <si>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</si>
  <si>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</si>
  <si>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</si>
  <si>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</si>
  <si>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</si>
  <si>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</si>
  <si>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</si>
  <si>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</si>
  <si>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</si>
  <si>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</si>
  <si>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</si>
  <si>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</si>
  <si>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</si>
  <si>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</si>
  <si>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</si>
  <si>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</si>
  <si>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</si>
  <si>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</si>
  <si>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</si>
  <si>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</si>
  <si>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</si>
  <si>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</si>
  <si>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</si>
  <si>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</si>
  <si>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</si>
  <si>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</si>
  <si>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</si>
  <si>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</si>
  <si>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</si>
  <si>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</si>
  <si>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</si>
  <si>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</si>
  <si>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</si>
  <si>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</si>
  <si>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</si>
  <si>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</si>
  <si>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</si>
  <si>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</si>
  <si>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</si>
  <si>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</si>
  <si>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</si>
  <si>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</si>
  <si>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</si>
  <si>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</si>
  <si>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</si>
  <si>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</si>
  <si>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</si>
  <si>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</si>
  <si>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</si>
  <si>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</si>
  <si>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</si>
  <si>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</si>
  <si>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</si>
  <si>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</si>
  <si>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</si>
  <si>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</si>
  <si>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</si>
  <si>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</si>
  <si>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</si>
  <si>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</si>
  <si>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</si>
  <si>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</si>
  <si>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</si>
  <si>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</si>
  <si>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</si>
  <si>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</si>
  <si>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</si>
  <si>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</si>
  <si>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</si>
  <si>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</si>
  <si>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</si>
  <si>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</si>
  <si>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</si>
  <si>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</si>
  <si>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</si>
  <si>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</si>
  <si>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</si>
  <si>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</si>
  <si>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</si>
  <si>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</si>
  <si>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</si>
  <si>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</si>
  <si>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</si>
  <si>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</si>
  <si>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</si>
  <si>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</si>
  <si>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</si>
  <si>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</si>
  <si>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</si>
  <si>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</si>
  <si>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</si>
  <si>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</si>
  <si>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</si>
  <si>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</si>
  <si>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</si>
  <si>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</si>
  <si>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</si>
  <si>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</si>
  <si>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</si>
  <si>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</si>
  <si>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</si>
  <si>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</si>
  <si>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</si>
  <si>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</si>
  <si>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</si>
  <si>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</si>
  <si>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</si>
  <si>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</si>
  <si>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</si>
  <si>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</si>
  <si>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</si>
  <si>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</si>
  <si>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</si>
  <si>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</si>
  <si>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</si>
  <si>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</si>
  <si>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</si>
  <si>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</si>
  <si>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</si>
  <si>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</si>
  <si>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</si>
  <si>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</si>
  <si>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</si>
  <si>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</si>
  <si>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</si>
  <si>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</si>
  <si>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</si>
  <si>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</si>
  <si>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</si>
  <si>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</si>
  <si>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</si>
  <si>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</si>
  <si>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</si>
  <si>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</si>
  <si>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</si>
  <si>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</si>
  <si>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</si>
  <si>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</si>
  <si>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</si>
  <si>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</si>
  <si>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</si>
  <si>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</si>
  <si>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</si>
  <si>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</si>
  <si>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</si>
  <si>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</si>
  <si>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</si>
  <si>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</si>
  <si>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</si>
  <si>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</si>
  <si>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</si>
  <si>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</si>
  <si>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</si>
  <si>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</si>
  <si>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</si>
  <si>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</si>
  <si>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</si>
  <si>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</si>
  <si>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</si>
  <si>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</si>
  <si>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</si>
  <si>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</si>
  <si>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</si>
  <si>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</si>
  <si>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</si>
  <si>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</si>
  <si>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</si>
  <si>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</si>
  <si>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</si>
  <si>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</si>
  <si>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</si>
  <si>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</si>
  <si>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</si>
  <si>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</si>
  <si>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</si>
  <si>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</si>
  <si>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</si>
  <si>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</si>
  <si>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</si>
  <si>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</si>
  <si>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</si>
  <si>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</si>
  <si>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</si>
  <si>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</si>
  <si>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</si>
  <si>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</si>
  <si>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</si>
  <si>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</si>
  <si>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</si>
  <si>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</si>
  <si>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</si>
  <si>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</si>
  <si>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</si>
  <si>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</si>
  <si>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</si>
  <si>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</si>
  <si>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</si>
  <si>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</si>
  <si>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</si>
  <si>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</si>
  <si>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</si>
  <si>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</si>
  <si>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</si>
  <si>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</si>
  <si>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</si>
  <si>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</si>
  <si>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</si>
  <si>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</si>
  <si>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</si>
  <si>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</si>
  <si>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</si>
  <si>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</si>
  <si>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</si>
  <si>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</si>
  <si>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</si>
  <si>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</si>
  <si>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</si>
  <si>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</si>
  <si>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</si>
  <si>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</si>
  <si>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</si>
  <si>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</si>
  <si>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</si>
  <si>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</si>
  <si>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</si>
  <si>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</si>
  <si>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</si>
  <si>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</si>
  <si>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</si>
  <si>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</si>
  <si>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</si>
  <si>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</si>
  <si>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</si>
  <si>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</si>
  <si>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</si>
  <si>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</si>
  <si>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</si>
  <si>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</si>
  <si>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</si>
  <si>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</si>
  <si>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</si>
  <si>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</si>
  <si>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</si>
  <si>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</si>
  <si>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</si>
  <si>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</si>
  <si>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</si>
  <si>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</si>
  <si>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</si>
  <si>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</si>
  <si>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</si>
  <si>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</si>
  <si>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</si>
  <si>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</si>
  <si>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</si>
  <si>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</si>
  <si>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</si>
  <si>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</si>
  <si>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</si>
  <si>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</si>
  <si>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</si>
  <si>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</si>
  <si>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</si>
  <si>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</si>
  <si>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</si>
  <si>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</si>
  <si>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</si>
  <si>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</si>
  <si>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</si>
  <si>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</si>
  <si>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</si>
  <si>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</si>
  <si>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</si>
  <si>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</si>
  <si>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</si>
  <si>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</si>
  <si>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</si>
  <si>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</si>
  <si>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</si>
  <si>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</si>
  <si>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</si>
  <si>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</si>
  <si>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</si>
  <si>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</si>
  <si>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</si>
  <si>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</si>
  <si>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</si>
  <si>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</si>
  <si>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</si>
  <si>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</si>
  <si>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</si>
  <si>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</si>
  <si>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</si>
  <si>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</si>
  <si>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</si>
  <si>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</si>
  <si>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</si>
  <si>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</si>
  <si>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</si>
  <si>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</si>
  <si>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</si>
  <si>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</si>
  <si>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</si>
  <si>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</si>
  <si>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</si>
  <si>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</si>
  <si>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</si>
  <si>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</si>
  <si>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</si>
  <si>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</si>
  <si>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</si>
  <si>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</si>
  <si>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</si>
  <si>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</si>
  <si>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</si>
  <si>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</si>
  <si>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</si>
  <si>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</si>
  <si>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</si>
  <si>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</si>
  <si>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</si>
  <si>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</si>
  <si>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</si>
  <si>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</si>
  <si>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</si>
  <si>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</si>
  <si>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</si>
  <si>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</si>
  <si>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</si>
  <si>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</si>
  <si>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</si>
  <si>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</si>
  <si>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</si>
  <si>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</si>
  <si>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</si>
  <si>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</si>
  <si>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</si>
  <si>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</si>
  <si>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</si>
  <si>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</si>
  <si>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</si>
  <si>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</si>
  <si>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</si>
  <si>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</si>
  <si>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</si>
  <si>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</si>
  <si>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</si>
  <si>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</si>
  <si>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</si>
  <si>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</si>
  <si>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</si>
  <si>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</si>
  <si>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</si>
  <si>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</si>
  <si>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</si>
  <si>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</si>
  <si>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</si>
  <si>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</si>
  <si>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</si>
  <si>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</si>
  <si>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</si>
  <si>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</si>
  <si>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</si>
  <si>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</si>
  <si>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</si>
  <si>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</si>
  <si>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</si>
  <si>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</si>
  <si>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</si>
  <si>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</si>
  <si>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</si>
  <si>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</si>
  <si>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</si>
  <si>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</si>
  <si>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</si>
  <si>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</si>
  <si>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</si>
  <si>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</si>
  <si>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</si>
  <si>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</si>
  <si>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</si>
  <si>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</si>
  <si>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</si>
  <si>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</si>
  <si>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</si>
  <si>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</si>
  <si>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</si>
  <si>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</si>
  <si>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</si>
  <si>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</si>
  <si>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</si>
  <si>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</si>
  <si>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</si>
  <si>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</si>
  <si>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</si>
  <si>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</si>
  <si>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</si>
  <si>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</si>
  <si>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</si>
  <si>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</si>
  <si>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</si>
  <si>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</si>
  <si>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</si>
  <si>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</si>
  <si>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</si>
  <si>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</si>
  <si>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</si>
  <si>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</si>
  <si>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</si>
  <si>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</si>
  <si>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</si>
  <si>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</si>
  <si>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</si>
  <si>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</si>
  <si>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</si>
  <si>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</si>
  <si>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</si>
  <si>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</si>
  <si>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</si>
  <si>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</si>
  <si>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</si>
  <si>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</si>
  <si>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</si>
  <si>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</si>
  <si>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</si>
  <si>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</si>
  <si>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</si>
  <si>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</si>
  <si>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</si>
  <si>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</si>
  <si>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</si>
  <si>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</si>
  <si>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</si>
  <si>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</si>
  <si>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</si>
  <si>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</si>
  <si>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</si>
  <si>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</si>
  <si>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</si>
  <si>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</si>
  <si>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</si>
  <si>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</si>
  <si>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</si>
  <si>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</si>
  <si>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</si>
  <si>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</si>
  <si>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</si>
  <si>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</si>
  <si>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</si>
  <si>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</si>
  <si>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</si>
  <si>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</si>
  <si>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</si>
  <si>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</si>
  <si>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</si>
  <si>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</si>
  <si>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</si>
  <si>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</si>
  <si>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</si>
  <si>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</si>
  <si>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</si>
  <si>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</si>
  <si>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</si>
  <si>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</si>
  <si>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</si>
  <si>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</si>
  <si>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</si>
  <si>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</si>
  <si>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</si>
  <si>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</si>
  <si>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</si>
  <si>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</si>
  <si>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</si>
  <si>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</si>
  <si>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</si>
  <si>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</si>
  <si>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</si>
  <si>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</si>
  <si>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</si>
  <si>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</si>
  <si>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</si>
  <si>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</si>
  <si>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</si>
  <si>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</si>
  <si>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</si>
  <si>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</si>
  <si>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</si>
  <si>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</si>
  <si>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</si>
  <si>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</si>
  <si>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</si>
  <si>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</si>
  <si>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</si>
  <si>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</si>
  <si>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</si>
  <si>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</si>
  <si>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</si>
  <si>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</si>
  <si>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</si>
  <si>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</si>
  <si>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</si>
  <si>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</si>
  <si>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</si>
  <si>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</si>
  <si>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</si>
  <si>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</si>
  <si>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</si>
  <si>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</si>
  <si>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</si>
  <si>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</si>
  <si>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</si>
  <si>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</si>
  <si>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</si>
  <si>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</si>
  <si>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</si>
  <si>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</si>
  <si>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</si>
  <si>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</si>
  <si>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</si>
  <si>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</si>
  <si>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</si>
  <si>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</si>
  <si>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</si>
  <si>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</si>
  <si>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</si>
  <si>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</si>
  <si>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</si>
  <si>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</si>
  <si>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</si>
  <si>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</si>
  <si>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</si>
  <si>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</si>
  <si>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</si>
  <si>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</si>
  <si>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</si>
  <si>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</si>
  <si>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</si>
  <si>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</si>
  <si>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</si>
  <si>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</si>
  <si>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</si>
  <si>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</si>
  <si>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</si>
  <si>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</si>
  <si>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</si>
  <si>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</si>
  <si>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</si>
  <si>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</si>
  <si>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</si>
  <si>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</si>
  <si>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</si>
  <si>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</si>
  <si>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</si>
  <si>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</si>
  <si>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</si>
  <si>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</si>
  <si>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</si>
  <si>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</si>
  <si>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</si>
  <si>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</si>
  <si>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</si>
  <si>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</si>
  <si>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</si>
  <si>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</si>
  <si>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</si>
  <si>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</si>
  <si>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</si>
  <si>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</si>
  <si>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</si>
  <si>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</si>
  <si>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</si>
  <si>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</si>
  <si>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</si>
  <si>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</si>
  <si>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</si>
  <si>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</si>
  <si>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</si>
  <si>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</si>
  <si>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</si>
  <si>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</si>
  <si>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</si>
  <si>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</si>
  <si>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</si>
  <si>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</si>
  <si>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</si>
  <si>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</si>
  <si>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</si>
  <si>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</si>
  <si>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</si>
  <si>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</si>
  <si>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</si>
  <si>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</si>
  <si>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</si>
  <si>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</si>
  <si>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</si>
  <si>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</si>
  <si>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</si>
  <si>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</si>
  <si>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</si>
  <si>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</si>
  <si>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</si>
  <si>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</si>
  <si>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</si>
  <si>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</si>
  <si>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</si>
  <si>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</si>
  <si>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</si>
  <si>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</si>
  <si>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</si>
  <si>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</si>
  <si>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</si>
  <si>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</si>
  <si>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</si>
  <si>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</si>
  <si>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</si>
  <si>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</si>
  <si>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</si>
  <si>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</si>
  <si>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</si>
  <si>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</si>
  <si>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</si>
  <si>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</si>
  <si>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</si>
  <si>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</si>
  <si>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</si>
  <si>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</si>
  <si>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</si>
  <si>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</si>
  <si>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</si>
  <si>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</si>
  <si>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</si>
  <si>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</si>
  <si>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</si>
  <si>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</si>
  <si>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</si>
  <si>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</si>
  <si>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</si>
  <si>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</si>
  <si>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</si>
  <si>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</si>
  <si>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</si>
  <si>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</si>
  <si>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</si>
  <si>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</si>
  <si>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</si>
  <si>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</si>
  <si>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</si>
  <si>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</si>
  <si>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</si>
  <si>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</si>
  <si>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</si>
  <si>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</si>
  <si>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</si>
  <si>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</si>
  <si>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</si>
  <si>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</si>
  <si>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</si>
  <si>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</si>
  <si>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</si>
  <si>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</si>
  <si>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</si>
  <si>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</si>
  <si>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</si>
  <si>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</si>
  <si>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</si>
  <si>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</si>
  <si>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</si>
  <si>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</si>
  <si>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</si>
  <si>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</si>
  <si>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</si>
  <si>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</si>
  <si>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</si>
  <si>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</si>
  <si>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</si>
  <si>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</si>
  <si>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</si>
  <si>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</si>
  <si>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</si>
  <si>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</si>
  <si>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</si>
  <si>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</si>
  <si>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</si>
  <si>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</si>
  <si>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</si>
  <si>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</si>
  <si>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</si>
  <si>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</si>
  <si>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</si>
  <si>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</si>
  <si>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</si>
  <si>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</si>
  <si>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</si>
  <si>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</si>
  <si>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</si>
  <si>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</si>
  <si>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</si>
  <si>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</si>
  <si>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</si>
  <si>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</si>
  <si>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</si>
  <si>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</si>
  <si>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</si>
  <si>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</si>
  <si>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</si>
  <si>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</si>
  <si>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</si>
  <si>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</si>
  <si>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</si>
  <si>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</si>
  <si>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</si>
  <si>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</si>
  <si>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</si>
  <si>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</si>
  <si>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</si>
  <si>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</si>
  <si>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</si>
  <si>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</si>
  <si>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</si>
  <si>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</si>
  <si>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</si>
  <si>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</si>
  <si>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</si>
  <si>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</si>
  <si>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</si>
  <si>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</si>
  <si>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</si>
  <si>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</si>
  <si>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</si>
  <si>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</si>
  <si>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</si>
  <si>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</si>
  <si>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</si>
  <si>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</si>
  <si>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</si>
  <si>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</si>
  <si>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</si>
  <si>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</si>
  <si>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</si>
  <si>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</si>
  <si>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</si>
  <si>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</si>
  <si>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</si>
  <si>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</si>
  <si>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</si>
  <si>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</si>
  <si>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</si>
  <si>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</si>
  <si>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</si>
  <si>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</si>
  <si>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</si>
  <si>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</si>
  <si>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</si>
  <si>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</si>
  <si>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</si>
  <si>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</si>
  <si>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</si>
  <si>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</si>
  <si>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</si>
  <si>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</si>
  <si>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</si>
  <si>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</si>
  <si>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</si>
  <si>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</si>
  <si>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</si>
  <si>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</si>
  <si>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</si>
  <si>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</si>
  <si>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</si>
  <si>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</si>
  <si>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</si>
  <si>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</si>
  <si>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</si>
  <si>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</si>
  <si>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</si>
  <si>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</si>
  <si>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</si>
  <si>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</si>
  <si>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</si>
  <si>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</si>
  <si>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</si>
  <si>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</si>
  <si>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</si>
  <si>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</si>
  <si>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</si>
  <si>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</si>
  <si>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</si>
  <si>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</si>
  <si>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</si>
  <si>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</si>
  <si>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</si>
  <si>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</si>
  <si>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</si>
  <si>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</si>
  <si>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</si>
  <si>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</si>
  <si>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</si>
  <si>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</si>
  <si>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</si>
  <si>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</si>
  <si>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</si>
  <si>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</si>
  <si>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</si>
  <si>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</si>
  <si>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</si>
  <si>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</si>
  <si>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</si>
  <si>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</si>
  <si>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</si>
  <si>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</si>
  <si>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</si>
  <si>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</si>
  <si>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</si>
  <si>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</si>
  <si>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</si>
  <si>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</si>
  <si>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</si>
  <si>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</si>
  <si>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</si>
  <si>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</si>
  <si>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</si>
  <si>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</si>
  <si>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</si>
  <si>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</si>
  <si>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</si>
  <si>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</si>
  <si>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</si>
  <si>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</si>
  <si>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</si>
  <si>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</si>
  <si>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</si>
  <si>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</si>
  <si>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</si>
  <si>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</si>
  <si>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</si>
  <si>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</si>
  <si>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</si>
  <si>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</si>
  <si>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</si>
  <si>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</si>
  <si>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</si>
  <si>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</si>
  <si>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</si>
  <si>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</si>
  <si>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</si>
  <si>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</si>
  <si>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</si>
  <si>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</si>
  <si>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</si>
  <si>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</si>
  <si>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</si>
  <si>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</si>
  <si>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</si>
  <si>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</si>
  <si>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</si>
  <si>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</si>
  <si>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</si>
  <si>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</si>
  <si>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</si>
  <si>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</si>
  <si>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</si>
  <si>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</si>
  <si>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</si>
  <si>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</si>
  <si>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</si>
  <si>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</si>
  <si>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</si>
  <si>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</si>
  <si>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</si>
  <si>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</si>
  <si>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</si>
  <si>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</si>
  <si>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</si>
  <si>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</si>
  <si>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</si>
  <si>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</si>
  <si>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</si>
  <si>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</si>
  <si>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</si>
  <si>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</si>
  <si>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</si>
  <si>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</si>
  <si>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</si>
  <si>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</si>
  <si>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</si>
  <si>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</si>
  <si>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</si>
  <si>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</si>
  <si>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</si>
  <si>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</si>
  <si>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</si>
  <si>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</si>
  <si>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</si>
  <si>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</si>
  <si>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</si>
  <si>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</si>
  <si>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</si>
  <si>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</si>
  <si>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</si>
  <si>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</si>
  <si>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</si>
  <si>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</si>
  <si>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</si>
  <si>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</si>
  <si>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</si>
  <si>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</si>
  <si>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</si>
  <si>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</si>
  <si>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</si>
  <si>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</si>
  <si>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</si>
  <si>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</si>
  <si>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</si>
  <si>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</si>
  <si>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</si>
  <si>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</si>
  <si>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</si>
  <si>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</si>
  <si>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</si>
  <si>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</si>
  <si>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</si>
  <si>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</si>
  <si>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</si>
  <si>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</si>
  <si>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</si>
  <si>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</si>
  <si>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</si>
  <si>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</si>
  <si>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</si>
  <si>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</si>
  <si>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</si>
  <si>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</si>
  <si>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</si>
  <si>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</si>
  <si>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</si>
  <si>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</si>
  <si>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</si>
  <si>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</si>
  <si>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</si>
  <si>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</si>
  <si>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</si>
  <si>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</si>
  <si>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</si>
  <si>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</si>
  <si>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</si>
  <si>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</si>
  <si>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</si>
  <si>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</si>
  <si>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</si>
  <si>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</si>
  <si>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</si>
  <si>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</si>
  <si>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</si>
  <si>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</si>
  <si>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</si>
  <si>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</si>
  <si>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</si>
  <si>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</si>
  <si>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</si>
  <si>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</si>
  <si>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</si>
  <si>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</si>
  <si>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</si>
  <si>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</si>
  <si>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</si>
  <si>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</si>
  <si>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</si>
  <si>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</si>
  <si>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</si>
  <si>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</si>
  <si>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</si>
  <si>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</si>
  <si>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</si>
  <si>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</si>
  <si>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</si>
  <si>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</si>
  <si>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</si>
  <si>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</si>
  <si>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</si>
  <si>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</si>
  <si>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</si>
  <si>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</si>
  <si>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</si>
  <si>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</si>
  <si>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</si>
  <si>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</si>
  <si>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</si>
  <si>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</si>
  <si>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</si>
  <si>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</si>
  <si>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</si>
  <si>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</si>
  <si>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</si>
  <si>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</si>
  <si>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</si>
  <si>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</si>
  <si>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</si>
  <si>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</si>
  <si>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</si>
  <si>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</si>
  <si>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</si>
  <si>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</si>
  <si>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</si>
  <si>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</si>
  <si>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</si>
  <si>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</si>
  <si>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</si>
  <si>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</si>
  <si>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</si>
  <si>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</si>
  <si>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</si>
  <si>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</si>
  <si>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</si>
  <si>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</si>
  <si>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</si>
  <si>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</si>
  <si>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</si>
  <si>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</si>
  <si>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</si>
  <si>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</si>
  <si>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</si>
  <si>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</si>
  <si>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</si>
  <si>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</si>
  <si>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</si>
  <si>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</si>
  <si>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</si>
  <si>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</si>
  <si>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</si>
  <si>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</si>
  <si>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</si>
  <si>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</si>
  <si>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</si>
  <si>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</si>
  <si>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</si>
  <si>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</si>
  <si>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</si>
  <si>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</si>
  <si>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</si>
  <si>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</si>
  <si>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</si>
  <si>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</si>
  <si>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</si>
  <si>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</si>
  <si>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</si>
  <si>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</si>
  <si>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</si>
  <si>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</si>
  <si>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</si>
  <si>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</si>
  <si>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</si>
  <si>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</si>
  <si>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</si>
  <si>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</si>
  <si>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</si>
  <si>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</si>
  <si>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</si>
  <si>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</si>
  <si>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</si>
  <si>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</si>
  <si>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</si>
  <si>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</si>
  <si>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</si>
  <si>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</si>
  <si>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</si>
  <si>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</si>
  <si>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</si>
  <si>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</si>
  <si>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</si>
  <si>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</si>
  <si>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</si>
  <si>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</si>
  <si>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</si>
  <si>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</si>
  <si>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</si>
  <si>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</si>
  <si>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</si>
  <si>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</si>
  <si>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</si>
  <si>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</si>
  <si>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</si>
  <si>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</si>
  <si>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</si>
  <si>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</si>
  <si>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</si>
  <si>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</si>
  <si>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</si>
  <si>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</si>
  <si>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</si>
  <si>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</si>
  <si>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</si>
  <si>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</si>
  <si>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</si>
  <si>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</si>
  <si>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</si>
  <si>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</si>
  <si>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</si>
  <si>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</si>
  <si>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</si>
  <si>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</si>
  <si>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</si>
  <si>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</si>
  <si>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</si>
  <si>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</si>
  <si>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</si>
  <si>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</si>
  <si>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</si>
  <si>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</si>
  <si>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</si>
  <si>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</si>
  <si>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</si>
  <si>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</si>
  <si>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</si>
  <si>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</si>
  <si>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</si>
  <si>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</si>
  <si>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</si>
  <si>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</si>
  <si>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</si>
  <si>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</si>
  <si>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</si>
  <si>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</si>
  <si>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</si>
  <si>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</si>
  <si>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</si>
  <si>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</si>
  <si>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</si>
  <si>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</si>
  <si>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</si>
  <si>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</si>
  <si>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</si>
  <si>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</si>
  <si>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</si>
  <si>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</si>
  <si>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</si>
  <si>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</si>
  <si>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</si>
  <si>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</si>
  <si>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</si>
  <si>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</si>
  <si>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</si>
  <si>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</si>
  <si>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</si>
  <si>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</si>
  <si>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</si>
  <si>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</si>
  <si>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</si>
  <si>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</si>
  <si>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</si>
  <si>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</si>
  <si>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</si>
  <si>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</si>
  <si>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</si>
  <si>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</si>
  <si>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</si>
  <si>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</si>
  <si>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</si>
  <si>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</si>
  <si>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</si>
  <si>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</si>
  <si>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</si>
  <si>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</si>
  <si>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</si>
  <si>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</si>
  <si>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</si>
  <si>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</si>
  <si>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</si>
  <si>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</si>
  <si>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</si>
  <si>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</si>
  <si>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</si>
  <si>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</si>
  <si>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</si>
  <si>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</si>
  <si>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</si>
  <si>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</si>
  <si>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</si>
  <si>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</si>
  <si>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</si>
  <si>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</si>
  <si>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</si>
  <si>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</si>
  <si>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</si>
  <si>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</si>
  <si>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</si>
  <si>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</si>
  <si>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</si>
  <si>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</si>
  <si>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</si>
  <si>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</si>
  <si>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</si>
  <si>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</si>
  <si>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</si>
  <si>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</si>
  <si>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</si>
  <si>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</si>
  <si>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</si>
  <si>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</si>
  <si>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</si>
  <si>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</si>
  <si>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</si>
  <si>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</si>
  <si>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</si>
  <si>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</si>
  <si>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</si>
  <si>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</si>
  <si>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</si>
  <si>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</si>
  <si>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</si>
  <si>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</si>
  <si>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</si>
  <si>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</si>
  <si>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</si>
  <si>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</si>
  <si>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</si>
  <si>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</si>
  <si>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</si>
  <si>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</si>
  <si>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</si>
  <si>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</si>
  <si>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</si>
  <si>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</si>
  <si>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</si>
  <si>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</si>
  <si>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</si>
  <si>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</si>
  <si>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</si>
  <si>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</si>
  <si>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</si>
  <si>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</si>
  <si>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</si>
  <si>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</si>
  <si>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</si>
  <si>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</si>
  <si>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</si>
  <si>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</si>
  <si>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</si>
  <si>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</si>
  <si>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</si>
  <si>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</si>
  <si>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</si>
  <si>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</si>
  <si>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</si>
  <si>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</si>
  <si>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</si>
  <si>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</si>
  <si>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</si>
  <si>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</si>
  <si>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</si>
  <si>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</si>
  <si>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</si>
  <si>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</si>
  <si>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</si>
  <si>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</si>
  <si>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</si>
  <si>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</si>
  <si>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</si>
  <si>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</si>
  <si>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</si>
  <si>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</si>
  <si>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</si>
  <si>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</si>
  <si>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</si>
  <si>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</si>
  <si>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</si>
  <si>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</si>
  <si>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</si>
  <si>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</si>
  <si>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</si>
  <si>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</si>
  <si>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</si>
  <si>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</si>
  <si>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</si>
  <si>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</si>
  <si>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</si>
  <si>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</si>
  <si>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</si>
  <si>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</si>
  <si>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</si>
  <si>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</si>
  <si>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</si>
  <si>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</si>
  <si>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</si>
  <si>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</si>
  <si>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</si>
  <si>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</si>
  <si>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</si>
  <si>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</si>
  <si>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</si>
  <si>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</si>
  <si>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</si>
  <si>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</si>
  <si>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</si>
  <si>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</si>
  <si>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</si>
  <si>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</si>
  <si>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</si>
  <si>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</si>
  <si>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</si>
  <si>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</si>
  <si>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</si>
  <si>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</si>
  <si>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</si>
  <si>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</si>
  <si>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</si>
  <si>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</si>
  <si>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</si>
  <si>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</si>
  <si>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</si>
  <si>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</si>
  <si>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</si>
  <si>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</si>
  <si>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</si>
  <si>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</si>
  <si>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</si>
  <si>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</si>
  <si>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</si>
  <si>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</si>
  <si>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</si>
  <si>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</si>
  <si>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</si>
  <si>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</si>
  <si>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</si>
  <si>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</si>
  <si>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</si>
  <si>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</si>
  <si>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</si>
  <si>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</si>
  <si>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</si>
  <si>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</si>
  <si>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</si>
  <si>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</si>
  <si>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</si>
  <si>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</si>
  <si>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</si>
  <si>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</si>
  <si>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</si>
  <si>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</si>
  <si>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</si>
  <si>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</si>
  <si>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</si>
  <si>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</si>
  <si>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</si>
  <si>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</si>
  <si>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</si>
  <si>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</si>
  <si>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</si>
  <si>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</si>
  <si>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</si>
  <si>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</si>
  <si>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</si>
  <si>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</si>
  <si>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</si>
  <si>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</si>
  <si>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</si>
  <si>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</si>
  <si>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</si>
  <si>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</si>
  <si>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</si>
  <si>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</si>
  <si>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</si>
  <si>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</si>
  <si>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</si>
  <si>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</si>
  <si>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</si>
  <si>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</si>
  <si>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</si>
  <si>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</si>
  <si>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</si>
  <si>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</si>
  <si>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</si>
  <si>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</si>
  <si>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</si>
  <si>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</si>
  <si>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</si>
  <si>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</si>
  <si>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</si>
  <si>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</si>
  <si>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</si>
  <si>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</si>
  <si>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</si>
  <si>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</si>
  <si>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</si>
  <si>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</si>
  <si>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</si>
  <si>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</si>
  <si>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</si>
  <si>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</si>
  <si>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</si>
  <si>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</si>
  <si>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</si>
  <si>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</si>
  <si>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</si>
  <si>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</si>
  <si>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</si>
  <si>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</si>
  <si>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</si>
  <si>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</si>
  <si>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</si>
  <si>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</si>
  <si>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</si>
  <si>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</si>
  <si>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</si>
  <si>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</si>
  <si>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</si>
  <si>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</si>
  <si>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</si>
  <si>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</si>
  <si>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</si>
  <si>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</si>
  <si>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</si>
  <si>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</si>
  <si>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</si>
  <si>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</si>
  <si>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</si>
  <si>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</si>
  <si>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</si>
  <si>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</si>
  <si>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</si>
  <si>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</si>
  <si>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</si>
  <si>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</si>
  <si>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</si>
  <si>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</si>
  <si>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</si>
  <si>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</si>
  <si>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</si>
  <si>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</si>
  <si>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</si>
  <si>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</si>
  <si>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</si>
  <si>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</si>
  <si>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</si>
  <si>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</si>
  <si>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</si>
  <si>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</si>
  <si>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</si>
  <si>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</si>
  <si>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</si>
  <si>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</si>
  <si>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</si>
  <si>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</si>
  <si>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</si>
  <si>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</si>
  <si>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</si>
  <si>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</si>
  <si>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</si>
  <si>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</si>
  <si>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</si>
  <si>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</si>
  <si>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</si>
  <si>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</si>
  <si>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</si>
  <si>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</si>
  <si>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</si>
  <si>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</si>
  <si>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</si>
  <si>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</si>
  <si>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</si>
  <si>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</si>
  <si>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</si>
  <si>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</si>
  <si>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</si>
  <si>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</si>
  <si>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</si>
  <si>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</si>
  <si>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</si>
  <si>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</si>
  <si>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</si>
  <si>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</si>
  <si>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</si>
  <si>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</si>
  <si>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</si>
  <si>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</si>
  <si>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</si>
  <si>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</si>
  <si>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</si>
  <si>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</si>
  <si>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</si>
  <si>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</si>
  <si>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</si>
  <si>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</si>
  <si>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</si>
  <si>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</si>
  <si>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</si>
  <si>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</si>
  <si>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</si>
  <si>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</si>
  <si>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</si>
  <si>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</si>
  <si>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</si>
  <si>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</si>
  <si>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</si>
  <si>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</si>
  <si>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</si>
  <si>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</si>
  <si>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</si>
  <si>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</si>
  <si>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</si>
  <si>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</si>
  <si>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</si>
  <si>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</si>
  <si>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</si>
  <si>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</si>
  <si>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</si>
  <si>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</si>
  <si>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</si>
  <si>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</si>
  <si>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</si>
  <si>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</si>
  <si>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</si>
  <si>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</si>
  <si>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</si>
  <si>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</si>
  <si>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</si>
  <si>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</si>
  <si>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</si>
  <si>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</si>
  <si>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</si>
  <si>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</si>
  <si>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</si>
  <si>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</si>
  <si>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</si>
  <si>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</si>
  <si>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</si>
  <si>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</si>
  <si>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</si>
  <si>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</si>
  <si>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</si>
  <si>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</si>
  <si>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</si>
  <si>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</si>
  <si>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</si>
  <si>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</si>
  <si>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</si>
  <si>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</si>
  <si>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</si>
  <si>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</si>
  <si>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</si>
  <si>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</si>
  <si>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</si>
  <si>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</si>
  <si>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</si>
  <si>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</si>
  <si>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</si>
  <si>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</si>
  <si>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</si>
  <si>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</si>
  <si>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</si>
  <si>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</si>
  <si>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</si>
  <si>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</si>
  <si>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</si>
  <si>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</si>
  <si>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</si>
  <si>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</si>
  <si>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</si>
  <si>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</si>
  <si>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</si>
  <si>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</si>
  <si>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</si>
  <si>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</si>
  <si>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</si>
  <si>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</si>
  <si>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</si>
  <si>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</si>
  <si>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</si>
  <si>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</si>
  <si>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</si>
  <si>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</si>
  <si>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</si>
  <si>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</si>
  <si>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</si>
  <si>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</si>
  <si>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</si>
  <si>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</si>
  <si>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</si>
  <si>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</si>
  <si>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</si>
  <si>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</si>
  <si>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</si>
  <si>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</si>
  <si>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</si>
  <si>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</si>
  <si>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</si>
  <si>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</si>
  <si>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</si>
  <si>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</si>
  <si>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</si>
  <si>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</si>
  <si>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</si>
  <si>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</si>
  <si>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</si>
  <si>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</si>
  <si>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</si>
  <si>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</si>
  <si>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</si>
  <si>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</si>
  <si>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</si>
  <si>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</si>
  <si>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</si>
  <si>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</si>
  <si>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</si>
  <si>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</si>
  <si>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</si>
  <si>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</si>
  <si>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</si>
  <si>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</si>
  <si>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</si>
  <si>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</si>
  <si>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</si>
  <si>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</si>
  <si>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</si>
  <si>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</si>
  <si>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</si>
  <si>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</si>
  <si>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</si>
  <si>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</si>
  <si>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</si>
  <si>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</si>
  <si>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</si>
  <si>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</si>
  <si>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</si>
  <si>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</si>
  <si>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</si>
  <si>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</si>
  <si>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</si>
  <si>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</si>
  <si>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</si>
  <si>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</si>
  <si>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</si>
  <si>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</si>
  <si>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</si>
  <si>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</si>
  <si>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</si>
  <si>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</si>
  <si>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</si>
  <si>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</si>
  <si>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</si>
  <si>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</si>
  <si>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</si>
  <si>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</si>
  <si>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</si>
  <si>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</si>
  <si>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</si>
  <si>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</si>
  <si>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</si>
  <si>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</si>
  <si>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</si>
  <si>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</si>
  <si>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</si>
  <si>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</si>
  <si>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</si>
  <si>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</si>
  <si>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</si>
  <si>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</si>
  <si>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</si>
  <si>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</si>
  <si>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</si>
  <si>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</si>
  <si>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</si>
  <si>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</si>
  <si>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</si>
  <si>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</si>
  <si>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</si>
  <si>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</si>
  <si>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</si>
  <si>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</si>
  <si>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</si>
  <si>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</si>
  <si>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</si>
  <si>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</si>
  <si>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</si>
  <si>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</si>
  <si>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</si>
  <si>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</si>
  <si>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</si>
  <si>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</si>
  <si>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</si>
  <si>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</si>
  <si>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</si>
  <si>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</si>
  <si>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</si>
  <si>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</si>
  <si>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</si>
  <si>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</si>
  <si>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</si>
  <si>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</si>
  <si>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</si>
  <si>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</si>
  <si>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</si>
  <si>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</si>
  <si>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</si>
  <si>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</si>
  <si>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</si>
  <si>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</si>
  <si>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</si>
  <si>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</si>
  <si>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</si>
  <si>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</si>
  <si>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</si>
  <si>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</si>
  <si>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</si>
  <si>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</si>
  <si>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</si>
  <si>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</si>
  <si>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</si>
  <si>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</si>
  <si>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</si>
  <si>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</si>
  <si>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</si>
  <si>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</si>
  <si>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</si>
  <si>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</si>
  <si>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</si>
  <si>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</si>
  <si>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</si>
  <si>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</si>
  <si>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</si>
  <si>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</si>
  <si>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</si>
  <si>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</si>
  <si>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</si>
  <si>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</si>
  <si>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</si>
  <si>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</si>
  <si>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</si>
  <si>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</si>
  <si>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</si>
  <si>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</si>
  <si>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</si>
  <si>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</si>
  <si>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</si>
  <si>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</si>
  <si>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</si>
  <si>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</si>
  <si>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</si>
  <si>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</si>
  <si>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</si>
  <si>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</si>
  <si>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</si>
  <si>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</si>
  <si>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</si>
  <si>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</si>
  <si>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</si>
  <si>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</si>
  <si>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</si>
  <si>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</si>
  <si>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</si>
  <si>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</si>
  <si>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</si>
  <si>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</si>
  <si>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</si>
  <si>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</si>
  <si>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</si>
  <si>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</si>
  <si>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</si>
  <si>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</si>
  <si>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</si>
  <si>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</si>
  <si>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</si>
  <si>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</si>
  <si>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</si>
  <si>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</si>
  <si>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</si>
  <si>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</si>
  <si>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</si>
  <si>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</si>
  <si>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</si>
  <si>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</si>
  <si>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</si>
  <si>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</si>
  <si>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</si>
  <si>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</si>
  <si>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</si>
  <si>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</si>
  <si>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</si>
  <si>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</si>
  <si>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</si>
  <si>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</si>
  <si>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</si>
  <si>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</si>
  <si>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</si>
  <si>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</si>
  <si>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</si>
  <si>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</si>
  <si>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</si>
  <si>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</si>
  <si>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</si>
  <si>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</si>
  <si>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</si>
  <si>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</si>
  <si>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</si>
  <si>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</si>
  <si>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</si>
  <si>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</si>
  <si>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</si>
  <si>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</si>
  <si>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</si>
  <si>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</si>
  <si>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</si>
  <si>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</si>
  <si>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</si>
  <si>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</si>
  <si>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</si>
  <si>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</si>
  <si>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</si>
  <si>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</si>
  <si>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</si>
  <si>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</si>
  <si>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</si>
  <si>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</si>
  <si>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</si>
  <si>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</si>
  <si>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</si>
  <si>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</si>
  <si>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</si>
  <si>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</si>
  <si>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</si>
  <si>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</si>
  <si>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</si>
  <si>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</si>
  <si>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</si>
  <si>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</si>
  <si>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</si>
  <si>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</si>
  <si>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</si>
  <si>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</si>
  <si>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</si>
  <si>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</si>
  <si>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</si>
  <si>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</si>
  <si>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</si>
  <si>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</si>
  <si>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</si>
  <si>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</si>
  <si>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</si>
  <si>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</si>
  <si>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</si>
  <si>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</si>
  <si>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</si>
  <si>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</si>
  <si>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</si>
  <si>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</si>
  <si>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</si>
  <si>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</si>
  <si>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</si>
  <si>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</si>
  <si>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</si>
  <si>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</si>
  <si>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</si>
  <si>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</si>
  <si>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</si>
  <si>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</si>
  <si>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</si>
  <si>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</si>
  <si>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</si>
  <si>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</si>
  <si>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</si>
  <si>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</si>
  <si>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</si>
  <si>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</si>
  <si>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</si>
  <si>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</si>
  <si>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</si>
  <si>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</si>
  <si>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</si>
  <si>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</si>
  <si>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</si>
  <si>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</si>
  <si>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</si>
  <si>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</si>
  <si>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</si>
  <si>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</si>
  <si>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</si>
  <si>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</si>
  <si>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</si>
  <si>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</si>
  <si>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</si>
  <si>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</si>
  <si>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</si>
  <si>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</si>
  <si>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</si>
  <si>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</si>
  <si>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</si>
  <si>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</si>
  <si>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</si>
  <si>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</si>
  <si>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</si>
  <si>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</si>
  <si>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</si>
  <si>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</si>
  <si>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</si>
  <si>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</si>
  <si>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</si>
  <si>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</si>
  <si>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</si>
  <si>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</si>
  <si>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</si>
  <si>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</si>
  <si>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</si>
  <si>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</si>
  <si>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</si>
  <si>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</si>
  <si>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</si>
  <si>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</si>
  <si>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</si>
  <si>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</si>
  <si>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</si>
  <si>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</si>
  <si>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</si>
  <si>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</si>
  <si>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</si>
  <si>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</si>
  <si>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</si>
  <si>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</si>
  <si>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</si>
  <si>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</si>
  <si>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</si>
  <si>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</si>
  <si>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</si>
  <si>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</si>
  <si>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</si>
  <si>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</si>
  <si>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</si>
  <si>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</si>
  <si>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</si>
  <si>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</si>
  <si>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</si>
  <si>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</si>
  <si>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</si>
  <si>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</si>
  <si>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</si>
  <si>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</si>
  <si>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</si>
  <si>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</si>
  <si>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</si>
  <si>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</si>
  <si>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</si>
  <si>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</si>
  <si>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</si>
  <si>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</si>
  <si>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</si>
  <si>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</si>
  <si>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</si>
  <si>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</si>
  <si>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</si>
  <si>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</si>
  <si>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</si>
  <si>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</si>
  <si>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</si>
  <si>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</si>
  <si>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</si>
  <si>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</si>
  <si>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</si>
  <si>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</si>
  <si>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</si>
  <si>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</si>
  <si>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</si>
  <si>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</si>
  <si>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</si>
  <si>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</si>
  <si>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</si>
  <si>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</si>
  <si>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</si>
  <si>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</si>
  <si>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</si>
  <si>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</si>
  <si>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</si>
  <si>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</si>
  <si>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</si>
  <si>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</si>
  <si>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</si>
  <si>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</si>
  <si>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</si>
  <si>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</si>
  <si>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</si>
  <si>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</si>
  <si>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</si>
  <si>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</si>
  <si>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</si>
  <si>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</si>
  <si>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</si>
  <si>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</si>
  <si>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</si>
  <si>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</si>
  <si>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</si>
  <si>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</si>
  <si>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</si>
  <si>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</si>
  <si>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</si>
  <si>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</si>
  <si>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</si>
  <si>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</si>
  <si>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</si>
  <si>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</si>
  <si>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</si>
  <si>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</si>
  <si>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</si>
  <si>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</si>
  <si>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</si>
  <si>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</si>
  <si>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</si>
  <si>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</si>
  <si>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</si>
  <si>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</si>
  <si>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</si>
  <si>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</si>
  <si>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</si>
  <si>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</si>
  <si>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</si>
  <si>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</si>
  <si>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</si>
  <si>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</si>
  <si>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</si>
  <si>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</si>
  <si>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</si>
  <si>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</si>
  <si>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</si>
  <si>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</si>
  <si>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</si>
  <si>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</si>
  <si>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</si>
  <si>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</si>
  <si>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</si>
  <si>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</si>
  <si>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</si>
  <si>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</si>
  <si>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</si>
  <si>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</si>
  <si>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</si>
  <si>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</si>
  <si>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</si>
  <si>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</si>
  <si>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</si>
  <si>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</si>
  <si>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</si>
  <si>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</si>
  <si>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</si>
  <si>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</si>
  <si>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</si>
  <si>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</si>
  <si>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</si>
  <si>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</si>
  <si>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</si>
  <si>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</si>
  <si>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</si>
  <si>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</si>
  <si>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</si>
  <si>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</si>
  <si>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</si>
  <si>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</si>
  <si>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</si>
  <si>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</si>
  <si>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</si>
  <si>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</si>
  <si>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</si>
  <si>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</si>
  <si>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</si>
  <si>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</si>
  <si>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</si>
  <si>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</si>
  <si>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</si>
  <si>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</si>
  <si>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</si>
  <si>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</si>
  <si>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</si>
  <si>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</si>
  <si>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</si>
  <si>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</si>
  <si>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</si>
  <si>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</si>
  <si>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</si>
  <si>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</si>
  <si>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</si>
  <si>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</si>
  <si>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</si>
  <si>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</si>
  <si>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</si>
  <si>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</si>
  <si>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</si>
  <si>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</si>
  <si>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</si>
  <si>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</si>
  <si>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</si>
  <si>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</si>
  <si>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</si>
  <si>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</si>
  <si>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</si>
  <si>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</si>
  <si>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</si>
  <si>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</si>
  <si>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</si>
  <si>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</si>
  <si>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</si>
  <si>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</si>
  <si>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</si>
  <si>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</si>
  <si>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</si>
  <si>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</si>
  <si>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</si>
  <si>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</si>
  <si>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</si>
  <si>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</si>
  <si>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</si>
  <si>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</si>
  <si>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</si>
  <si>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</si>
  <si>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</si>
  <si>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</si>
  <si>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</si>
  <si>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</si>
  <si>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</si>
  <si>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</si>
  <si>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</si>
  <si>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</si>
  <si>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</si>
  <si>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</si>
  <si>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</si>
  <si>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</si>
  <si>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</si>
  <si>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</si>
  <si>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</si>
  <si>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</si>
  <si>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</si>
  <si>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</si>
  <si>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</si>
  <si>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</si>
  <si>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</si>
  <si>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</si>
  <si>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</si>
  <si>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</si>
  <si>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</si>
  <si>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</si>
  <si>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</si>
  <si>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</si>
  <si>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</si>
  <si>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</si>
  <si>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</si>
  <si>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</si>
  <si>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</si>
  <si>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</si>
  <si>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</si>
  <si>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</si>
  <si>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</si>
  <si>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</si>
  <si>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</si>
  <si>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</si>
  <si>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</si>
  <si>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</si>
  <si>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</si>
  <si>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</si>
  <si>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</si>
  <si>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</si>
  <si>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</si>
  <si>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</si>
  <si>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</si>
  <si>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</si>
  <si>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</si>
  <si>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</si>
  <si>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</si>
  <si>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</si>
  <si>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</si>
  <si>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</si>
  <si>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</si>
  <si>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</si>
  <si>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</si>
  <si>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</si>
  <si>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</si>
  <si>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</si>
  <si>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</si>
  <si>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</si>
  <si>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</si>
  <si>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</si>
  <si>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</si>
  <si>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</si>
  <si>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</si>
  <si>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</si>
  <si>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</si>
  <si>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</si>
  <si>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</si>
  <si>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</si>
  <si>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</si>
  <si>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</si>
  <si>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</si>
  <si>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</si>
  <si>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</si>
  <si>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</si>
  <si>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</si>
  <si>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</si>
  <si>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</si>
  <si>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</si>
  <si>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</si>
  <si>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</si>
  <si>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</si>
  <si>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</si>
  <si>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</si>
  <si>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</si>
  <si>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</si>
  <si>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</si>
  <si>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</si>
  <si>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</si>
  <si>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</si>
  <si>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</si>
  <si>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</si>
  <si>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</si>
  <si>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</si>
  <si>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</si>
  <si>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</si>
  <si>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</si>
  <si>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</si>
  <si>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</si>
  <si>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</si>
  <si>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</si>
  <si>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</si>
  <si>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</si>
  <si>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</si>
  <si>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</si>
  <si>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</si>
  <si>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</si>
  <si>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</si>
  <si>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</si>
  <si>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</si>
  <si>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</si>
  <si>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</si>
  <si>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</si>
  <si>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</si>
  <si>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</si>
  <si>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</si>
  <si>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</si>
  <si>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</si>
  <si>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</si>
  <si>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</si>
  <si>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</si>
  <si>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</si>
  <si>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</si>
  <si>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</si>
  <si>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</si>
  <si>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</si>
  <si>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</si>
  <si>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</si>
  <si>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</si>
  <si>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</si>
  <si>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</si>
  <si>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</si>
  <si>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</si>
  <si>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</si>
  <si>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</si>
  <si>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</si>
  <si>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</si>
  <si>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</si>
  <si>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</si>
  <si>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</si>
  <si>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</si>
  <si>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</si>
  <si>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</si>
  <si>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</si>
  <si>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</si>
  <si>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</si>
  <si>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</si>
  <si>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</si>
  <si>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</si>
  <si>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</si>
  <si>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</si>
  <si>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</si>
  <si>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</si>
  <si>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</si>
  <si>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</si>
  <si>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</si>
  <si>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</si>
  <si>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</si>
  <si>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</si>
  <si>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</si>
  <si>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</si>
  <si>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</si>
  <si>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</si>
  <si>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</si>
  <si>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</si>
  <si>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</si>
  <si>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</si>
  <si>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</si>
  <si>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</si>
  <si>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</si>
  <si>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</si>
  <si>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</si>
  <si>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</si>
  <si>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</si>
  <si>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</si>
  <si>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</si>
  <si>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</si>
  <si>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</si>
  <si>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</si>
  <si>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</si>
  <si>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</si>
  <si>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</si>
  <si>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</si>
  <si>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</si>
  <si>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</si>
  <si>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</si>
  <si>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</si>
  <si>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</si>
  <si>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</si>
  <si>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</si>
  <si>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</si>
  <si>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</si>
  <si>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</si>
  <si>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</si>
  <si>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</si>
  <si>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</si>
  <si>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</si>
  <si>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</si>
  <si>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</si>
  <si>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</si>
  <si>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</si>
  <si>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</si>
  <si>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</si>
  <si>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</si>
  <si>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</si>
  <si>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</si>
  <si>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</si>
  <si>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</si>
  <si>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</si>
  <si>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</si>
  <si>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</si>
  <si>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</si>
  <si>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</si>
  <si>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</si>
  <si>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</si>
  <si>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</si>
  <si>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</si>
  <si>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</si>
  <si>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</si>
  <si>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</si>
  <si>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</si>
  <si>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</si>
  <si>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</si>
  <si>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</si>
  <si>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</si>
  <si>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</si>
  <si>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</si>
  <si>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</si>
  <si>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</si>
  <si>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</si>
  <si>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</si>
  <si>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</si>
  <si>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</si>
  <si>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</si>
  <si>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</si>
  <si>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</si>
  <si>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</si>
  <si>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</si>
  <si>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</si>
  <si>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</si>
  <si>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</si>
  <si>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</si>
  <si>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</si>
  <si>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</si>
  <si>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</si>
  <si>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</si>
  <si>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</si>
  <si>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</si>
  <si>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</si>
  <si>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</si>
  <si>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</si>
  <si>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</si>
  <si>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</si>
  <si>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</si>
  <si>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</si>
  <si>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</si>
  <si>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</si>
  <si>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</si>
  <si>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</si>
  <si>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</si>
  <si>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</si>
  <si>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</si>
  <si>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</si>
  <si>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</si>
  <si>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</si>
  <si>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</si>
  <si>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</si>
  <si>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</si>
  <si>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</si>
  <si>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</si>
  <si>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</si>
  <si>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</si>
  <si>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</si>
  <si>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</si>
  <si>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</si>
  <si>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</si>
  <si>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</si>
  <si>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</si>
  <si>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</si>
  <si>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</si>
  <si>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</si>
  <si>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</si>
  <si>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</si>
  <si>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</si>
  <si>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</si>
  <si>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</si>
  <si>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</si>
  <si>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</si>
  <si>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</si>
  <si>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</si>
  <si>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</si>
  <si>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</si>
  <si>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</si>
  <si>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</si>
  <si>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</si>
  <si>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</si>
  <si>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</si>
  <si>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</si>
  <si>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</si>
  <si>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</si>
  <si>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</si>
  <si>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</si>
  <si>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</si>
  <si>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</si>
  <si>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</si>
  <si>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</si>
  <si>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</si>
  <si>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</si>
  <si>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</si>
  <si>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</si>
  <si>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</si>
  <si>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</si>
  <si>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</si>
  <si>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</si>
  <si>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</si>
  <si>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</si>
  <si>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</si>
  <si>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</si>
  <si>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</si>
  <si>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</si>
  <si>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</si>
  <si>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</si>
  <si>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</si>
  <si>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</si>
  <si>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</si>
  <si>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</si>
  <si>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</si>
  <si>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</si>
  <si>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</si>
  <si>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</si>
  <si>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</si>
  <si>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</si>
  <si>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</si>
  <si>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</si>
  <si>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</si>
  <si>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</si>
  <si>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</si>
  <si>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</si>
  <si>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</si>
  <si>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</si>
  <si>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</si>
  <si>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</si>
  <si>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</si>
  <si>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</si>
  <si>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</si>
  <si>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</si>
  <si>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</si>
  <si>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</si>
  <si>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</si>
  <si>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</si>
  <si>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</si>
  <si>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</si>
  <si>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</si>
  <si>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</si>
  <si>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</si>
  <si>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</si>
  <si>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</si>
  <si>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</si>
  <si>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</si>
  <si>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</si>
  <si>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</si>
  <si>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</si>
  <si>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</si>
  <si>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</si>
  <si>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</si>
  <si>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</si>
  <si>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</si>
  <si>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</si>
  <si>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</si>
  <si>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</si>
  <si>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</si>
  <si>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</si>
  <si>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</si>
  <si>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</si>
  <si>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</si>
  <si>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</si>
  <si>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</si>
  <si>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</si>
  <si>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</si>
  <si>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</si>
  <si>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</si>
  <si>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</si>
  <si>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</si>
  <si>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</si>
  <si>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</si>
  <si>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</si>
  <si>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</si>
  <si>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</si>
  <si>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</si>
  <si>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</si>
  <si>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</si>
  <si>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</si>
  <si>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</si>
  <si>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</si>
  <si>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</si>
  <si>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</si>
  <si>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</si>
  <si>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</si>
  <si>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</si>
  <si>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</si>
  <si>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</si>
  <si>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</si>
  <si>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</si>
  <si>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</si>
  <si>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</si>
  <si>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</si>
  <si>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</si>
  <si>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</si>
  <si>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</si>
  <si>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</si>
  <si>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</si>
  <si>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</si>
  <si>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</si>
  <si>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</si>
  <si>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</si>
  <si>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</si>
  <si>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</si>
  <si>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</si>
  <si>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</si>
  <si>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</si>
  <si>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</si>
  <si>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</si>
  <si>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</si>
  <si>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</si>
  <si>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</si>
  <si>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</si>
  <si>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</si>
  <si>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</si>
  <si>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</si>
  <si>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</si>
  <si>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</si>
  <si>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</si>
  <si>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</si>
  <si>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</si>
  <si>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</si>
  <si>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</si>
  <si>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</si>
  <si>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</si>
  <si>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</si>
  <si>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</si>
  <si>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</si>
  <si>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</si>
  <si>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</si>
  <si>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</si>
  <si>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</si>
  <si>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</si>
  <si>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</si>
  <si>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</si>
  <si>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</si>
  <si>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</si>
  <si>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</si>
  <si>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</si>
  <si>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</si>
  <si>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</si>
  <si>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</si>
  <si>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</si>
  <si>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</si>
  <si>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</si>
  <si>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</si>
  <si>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</si>
  <si>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</si>
  <si>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</si>
  <si>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</si>
  <si>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</si>
  <si>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</si>
  <si>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</si>
  <si>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</si>
  <si>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</si>
  <si>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</si>
  <si>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</si>
  <si>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</si>
  <si>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</si>
  <si>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</si>
  <si>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</si>
  <si>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</si>
  <si>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</si>
  <si>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</si>
  <si>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</si>
  <si>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</si>
  <si>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</si>
  <si>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</si>
  <si>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</si>
  <si>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</si>
  <si>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</si>
  <si>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</si>
  <si>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</si>
  <si>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</si>
  <si>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</si>
  <si>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</si>
  <si>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</si>
  <si>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</si>
  <si>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</si>
  <si>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</si>
  <si>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</si>
  <si>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</si>
  <si>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</si>
  <si>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</si>
  <si>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</si>
  <si>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</si>
  <si>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</si>
  <si>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</si>
  <si>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</si>
  <si>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</si>
  <si>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</si>
  <si>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</si>
  <si>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</si>
  <si>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</si>
  <si>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</si>
  <si>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</si>
  <si>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</si>
  <si>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</si>
  <si>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</si>
  <si>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</si>
  <si>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</si>
  <si>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</si>
  <si>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</si>
  <si>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</si>
  <si>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</si>
  <si>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</si>
  <si>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</si>
  <si>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</si>
  <si>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</si>
  <si>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</si>
  <si>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</si>
  <si>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</si>
  <si>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</si>
  <si>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</si>
  <si>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</si>
  <si>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</si>
  <si>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</si>
  <si>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</si>
  <si>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</si>
  <si>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</si>
  <si>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</si>
  <si>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</si>
  <si>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</si>
  <si>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</si>
  <si>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</si>
  <si>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</si>
  <si>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</si>
  <si>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</si>
  <si>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</si>
  <si>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</si>
  <si>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</si>
  <si>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</si>
  <si>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</si>
  <si>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</si>
  <si>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</si>
  <si>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</si>
  <si>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</si>
  <si>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</si>
  <si>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</si>
  <si>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</si>
  <si>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</si>
  <si>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</si>
  <si>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</si>
  <si>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</si>
  <si>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</si>
  <si>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</si>
  <si>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</si>
  <si>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</si>
  <si>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</si>
  <si>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</si>
  <si>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</si>
  <si>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</si>
  <si>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</si>
  <si>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</si>
  <si>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</si>
  <si>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</si>
  <si>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</si>
  <si>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</si>
  <si>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</si>
  <si>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</si>
  <si>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</si>
  <si>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</si>
  <si>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</si>
  <si>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</si>
  <si>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</si>
  <si>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</si>
  <si>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</si>
  <si>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</si>
  <si>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</si>
  <si>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</si>
  <si>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</si>
  <si>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</si>
  <si>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</si>
  <si>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</si>
  <si>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</si>
  <si>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</si>
  <si>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</si>
  <si>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</si>
  <si>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</si>
  <si>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</si>
  <si>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</si>
  <si>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</si>
  <si>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</si>
  <si>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</si>
  <si>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</si>
  <si>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</si>
  <si>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</si>
  <si>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</si>
  <si>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</si>
  <si>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</si>
  <si>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</si>
  <si>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</si>
  <si>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</si>
  <si>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</si>
  <si>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</si>
  <si>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</si>
  <si>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</si>
  <si>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</si>
  <si>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</si>
  <si>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</si>
  <si>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</si>
  <si>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</si>
  <si>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</si>
  <si>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</si>
  <si>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</si>
  <si>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</si>
  <si>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</si>
  <si>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</si>
  <si>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</si>
  <si>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</si>
  <si>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</si>
  <si>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</si>
  <si>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</si>
  <si>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</si>
  <si>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</si>
  <si>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</si>
  <si>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</si>
  <si>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</si>
  <si>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</si>
  <si>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</si>
  <si>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</si>
  <si>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</si>
  <si>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</si>
  <si>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</si>
  <si>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</si>
  <si>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</si>
  <si>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</si>
  <si>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</si>
  <si>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</si>
  <si>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</si>
  <si>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</si>
  <si>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</si>
  <si>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</si>
  <si>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</si>
  <si>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</si>
  <si>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</si>
  <si>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</si>
  <si>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</si>
  <si>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</si>
  <si>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</si>
  <si>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</si>
  <si>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</si>
  <si>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</si>
  <si>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</si>
  <si>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</si>
  <si>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</si>
  <si>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</si>
  <si>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</si>
  <si>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</si>
  <si>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</si>
  <si>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</si>
  <si>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</si>
  <si>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</si>
  <si>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</si>
  <si>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</si>
  <si>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</si>
  <si>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</si>
  <si>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</si>
  <si>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</si>
  <si>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</si>
  <si>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</si>
  <si>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</si>
  <si>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</si>
  <si>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</si>
  <si>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</si>
  <si>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</si>
  <si>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</si>
  <si>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</si>
  <si>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</si>
  <si>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</si>
  <si>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</si>
  <si>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</si>
  <si>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</si>
  <si>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</si>
  <si>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</si>
  <si>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</si>
  <si>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</si>
  <si>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</si>
  <si>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</si>
  <si>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</si>
  <si>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</si>
  <si>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</si>
  <si>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</si>
  <si>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</si>
  <si>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</si>
  <si>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</si>
  <si>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</si>
  <si>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</si>
  <si>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</si>
  <si>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</si>
  <si>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</si>
  <si>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</si>
  <si>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</si>
  <si>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</si>
  <si>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</si>
  <si>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</si>
  <si>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</si>
  <si>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</si>
  <si>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</si>
  <si>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</si>
  <si>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</si>
  <si>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</si>
  <si>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</si>
  <si>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</si>
  <si>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</si>
  <si>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</si>
  <si>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</si>
  <si>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</si>
  <si>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</si>
  <si>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</si>
  <si>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</si>
  <si>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</si>
  <si>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</si>
  <si>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</si>
  <si>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</si>
  <si>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</si>
  <si>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</si>
  <si>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</si>
  <si>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</si>
  <si>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</si>
  <si>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</si>
  <si>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</si>
  <si>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</si>
  <si>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</si>
  <si>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</si>
  <si>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</si>
  <si>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</si>
  <si>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</si>
  <si>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</si>
  <si>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</si>
  <si>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</si>
  <si>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</si>
  <si>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</si>
  <si>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</si>
  <si>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</si>
  <si>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</si>
  <si>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</si>
  <si>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</si>
  <si>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</si>
  <si>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</si>
  <si>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</si>
  <si>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</si>
  <si>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</si>
  <si>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</si>
  <si>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</si>
  <si>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</si>
  <si>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</si>
  <si>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</si>
  <si>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</si>
  <si>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</si>
  <si>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</si>
  <si>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</si>
  <si>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</si>
  <si>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</si>
  <si>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</si>
  <si>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</si>
  <si>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</si>
  <si>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</si>
  <si>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</si>
  <si>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</si>
  <si>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</si>
  <si>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</si>
  <si>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</si>
  <si>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</si>
  <si>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</si>
  <si>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</si>
  <si>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</si>
  <si>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</si>
  <si>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</si>
  <si>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</si>
  <si>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</si>
  <si>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</si>
  <si>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</si>
  <si>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</si>
  <si>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</si>
  <si>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</si>
  <si>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</si>
  <si>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</si>
  <si>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</si>
  <si>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</si>
  <si>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</si>
  <si>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</si>
  <si>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</si>
  <si>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</si>
  <si>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</si>
  <si>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</si>
  <si>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</si>
  <si>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</si>
  <si>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</si>
  <si>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</si>
  <si>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</si>
  <si>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</si>
  <si>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</si>
  <si>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</si>
  <si>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</si>
  <si>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</si>
  <si>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</si>
  <si>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</si>
  <si>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</si>
  <si>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</si>
  <si>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</si>
  <si>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</si>
  <si>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</si>
  <si>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</si>
  <si>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</si>
  <si>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</si>
  <si>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</si>
  <si>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</si>
  <si>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</si>
  <si>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</si>
  <si>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</si>
  <si>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</si>
  <si>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</si>
  <si>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</si>
  <si>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</si>
  <si>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</si>
  <si>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</si>
  <si>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</si>
  <si>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</si>
  <si>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</si>
  <si>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</si>
  <si>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</si>
  <si>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</si>
  <si>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</si>
  <si>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</si>
  <si>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</si>
  <si>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</si>
  <si>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</si>
  <si>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</si>
  <si>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</si>
  <si>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</si>
  <si>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</si>
  <si>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</si>
  <si>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</si>
  <si>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</si>
  <si>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</si>
  <si>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</si>
  <si>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</si>
  <si>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</si>
  <si>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</si>
  <si>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</si>
  <si>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</si>
  <si>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</si>
  <si>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</si>
  <si>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</si>
  <si>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</si>
  <si>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</si>
  <si>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</si>
  <si>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</si>
  <si>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</si>
  <si>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</si>
  <si>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</si>
  <si>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</si>
  <si>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</si>
  <si>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</si>
  <si>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</si>
  <si>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</si>
  <si>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</si>
  <si>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</si>
  <si>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</si>
  <si>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</si>
  <si>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</si>
  <si>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</si>
  <si>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</si>
  <si>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</si>
  <si>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</si>
  <si>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</si>
  <si>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</si>
  <si>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</si>
  <si>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</si>
  <si>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</si>
  <si>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</si>
  <si>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</si>
  <si>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</si>
  <si>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</si>
  <si>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</si>
  <si>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</si>
  <si>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</si>
  <si>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</si>
  <si>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</si>
  <si>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</si>
  <si>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</si>
  <si>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</si>
  <si>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</si>
  <si>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</si>
  <si>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</si>
  <si>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</si>
  <si>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</si>
  <si>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</si>
  <si>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</si>
  <si>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</si>
  <si>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</si>
  <si>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</si>
  <si>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</si>
  <si>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</si>
  <si>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</si>
  <si>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</si>
  <si>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</si>
  <si>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</si>
  <si>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</si>
  <si>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</si>
  <si>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</si>
  <si>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</si>
  <si>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</si>
  <si>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</si>
  <si>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</si>
  <si>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</si>
  <si>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</si>
  <si>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</si>
  <si>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</si>
  <si>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</si>
  <si>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</si>
  <si>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</si>
  <si>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</si>
  <si>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</si>
  <si>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</si>
  <si>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</si>
  <si>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</si>
  <si>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</si>
  <si>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</si>
  <si>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</si>
  <si>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</si>
  <si>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</si>
  <si>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</si>
  <si>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</si>
  <si>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</si>
  <si>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</si>
  <si>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</si>
  <si>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</si>
  <si>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</si>
  <si>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</si>
  <si>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</si>
  <si>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</si>
  <si>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</si>
  <si>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</si>
  <si>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</si>
  <si>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</si>
  <si>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</si>
  <si>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</si>
  <si>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</si>
  <si>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</si>
  <si>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</si>
  <si>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</si>
  <si>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</si>
  <si>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</si>
  <si>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</si>
  <si>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</si>
  <si>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</si>
  <si>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</si>
  <si>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</si>
  <si>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</si>
  <si>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</si>
  <si>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</si>
  <si>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</si>
  <si>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</si>
  <si>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</si>
  <si>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</si>
  <si>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</si>
  <si>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</si>
  <si>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</si>
  <si>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</si>
  <si>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</si>
  <si>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</si>
  <si>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</si>
  <si>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</si>
  <si>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</si>
  <si>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</si>
  <si>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</si>
  <si>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</si>
  <si>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</si>
  <si>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</si>
  <si>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</si>
  <si>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</si>
  <si>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</si>
  <si>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</si>
  <si>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</si>
  <si>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</si>
  <si>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</si>
  <si>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</si>
  <si>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</si>
  <si>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</si>
  <si>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</si>
  <si>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</si>
  <si>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</si>
  <si>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</si>
  <si>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</si>
  <si>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</si>
  <si>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</si>
  <si>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</si>
  <si>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</si>
  <si>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</si>
  <si>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</si>
  <si>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</si>
  <si>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</si>
  <si>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</si>
  <si>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</si>
  <si>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</si>
  <si>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</si>
  <si>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</si>
  <si>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</si>
  <si>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</si>
  <si>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</si>
  <si>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</si>
  <si>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</si>
  <si>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</si>
  <si>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</si>
  <si>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</si>
  <si>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</si>
  <si>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</si>
  <si>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</si>
  <si>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</si>
  <si>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</si>
  <si>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</si>
  <si>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</si>
  <si>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</si>
  <si>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</si>
  <si>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</si>
  <si>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</si>
  <si>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</si>
  <si>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</si>
  <si>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</si>
  <si>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</si>
  <si>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</si>
  <si>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</si>
  <si>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</si>
  <si>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</si>
  <si>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</si>
  <si>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</si>
  <si>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</si>
  <si>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</si>
  <si>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</si>
  <si>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</si>
  <si>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</si>
  <si>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</si>
  <si>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</si>
  <si>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</si>
  <si>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</si>
  <si>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</si>
  <si>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</si>
  <si>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</si>
  <si>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</si>
  <si>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</si>
  <si>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</si>
  <si>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</si>
  <si>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</si>
  <si>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</si>
  <si>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</si>
  <si>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</si>
  <si>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</si>
  <si>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</si>
  <si>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</si>
  <si>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</si>
  <si>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</si>
  <si>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</si>
  <si>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</si>
  <si>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</si>
  <si>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</si>
  <si>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</si>
  <si>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</si>
  <si>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</si>
  <si>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</si>
  <si>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</si>
  <si>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</si>
  <si>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</si>
  <si>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</si>
  <si>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</si>
  <si>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</si>
  <si>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</si>
  <si>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</si>
  <si>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</si>
  <si>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</si>
  <si>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</si>
  <si>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</si>
  <si>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</si>
  <si>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</si>
  <si>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</si>
  <si>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</si>
  <si>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</si>
  <si>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</si>
  <si>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</si>
  <si>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</si>
  <si>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</si>
  <si>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</si>
  <si>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</si>
  <si>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</si>
  <si>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</si>
  <si>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</si>
  <si>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</si>
  <si>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</si>
  <si>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</si>
  <si>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</si>
  <si>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</si>
  <si>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</si>
  <si>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</si>
  <si>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</si>
  <si>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</si>
  <si>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</si>
  <si>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</si>
  <si>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</si>
  <si>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</si>
  <si>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</si>
  <si>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</si>
  <si>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</si>
  <si>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</si>
  <si>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</si>
  <si>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</si>
  <si>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</si>
  <si>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</si>
  <si>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</si>
  <si>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</si>
  <si>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</si>
  <si>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</si>
  <si>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</si>
  <si>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</si>
  <si>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</si>
  <si>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</si>
  <si>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</si>
  <si>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</si>
  <si>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</si>
  <si>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</si>
  <si>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</si>
  <si>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</si>
  <si>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</si>
  <si>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</si>
  <si>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</si>
  <si>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</si>
  <si>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</si>
  <si>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</si>
  <si>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</si>
  <si>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</si>
  <si>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</si>
  <si>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</si>
  <si>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</si>
  <si>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</si>
  <si>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</si>
  <si>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</si>
  <si>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</si>
  <si>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</si>
  <si>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</si>
  <si>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</si>
  <si>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</si>
  <si>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</si>
  <si>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</si>
  <si>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</si>
  <si>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</si>
  <si>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</si>
  <si>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</si>
  <si>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</si>
  <si>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</si>
  <si>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</si>
  <si>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</si>
  <si>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</si>
  <si>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</si>
  <si>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</si>
  <si>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</si>
  <si>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</si>
  <si>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</si>
  <si>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</si>
  <si>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</si>
  <si>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</si>
  <si>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</si>
  <si>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</si>
  <si>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</si>
  <si>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</si>
  <si>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</si>
  <si>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</si>
  <si>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</si>
  <si>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</si>
  <si>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</si>
  <si>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</si>
  <si>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</si>
  <si>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</si>
  <si>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</si>
  <si>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</si>
  <si>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</si>
  <si>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</si>
  <si>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</si>
  <si>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</si>
  <si>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</si>
  <si>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</si>
  <si>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</si>
  <si>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</si>
  <si>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</si>
  <si>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</si>
  <si>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</si>
  <si>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</si>
  <si>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</si>
  <si>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</si>
  <si>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</si>
  <si>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</si>
  <si>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</si>
  <si>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</si>
  <si>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</si>
  <si>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</si>
  <si>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</si>
  <si>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</si>
  <si>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</si>
  <si>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</si>
  <si>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</si>
  <si>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</si>
  <si>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</si>
  <si>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</si>
  <si>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</si>
  <si>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</si>
  <si>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</si>
  <si>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</si>
  <si>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</si>
  <si>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</si>
  <si>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</si>
  <si>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</si>
  <si>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</si>
  <si>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</si>
  <si>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</si>
  <si>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</si>
  <si>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</si>
  <si>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</si>
  <si>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</si>
  <si>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</si>
  <si>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</si>
  <si>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</si>
  <si>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</si>
  <si>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</si>
  <si>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</si>
  <si>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</si>
  <si>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</si>
  <si>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</si>
  <si>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</si>
  <si>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</si>
  <si>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</si>
  <si>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</si>
  <si>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</si>
  <si>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</si>
  <si>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</si>
  <si>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</si>
  <si>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</si>
  <si>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</si>
  <si>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</si>
  <si>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</si>
  <si>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</si>
  <si>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</si>
  <si>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</si>
  <si>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</si>
  <si>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</si>
  <si>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</si>
  <si>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</si>
  <si>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</si>
  <si>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</si>
  <si>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</si>
  <si>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</si>
  <si>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</si>
  <si>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</si>
  <si>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</si>
  <si>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</si>
  <si>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</si>
  <si>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</si>
  <si>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</si>
  <si>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</si>
  <si>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</si>
  <si>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</si>
  <si>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</si>
  <si>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</si>
  <si>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</si>
  <si>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</si>
  <si>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</si>
  <si>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</si>
  <si>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</si>
  <si>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</si>
  <si>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</si>
  <si>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</si>
  <si>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</si>
  <si>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</si>
  <si>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</si>
  <si>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</si>
  <si>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</si>
  <si>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</si>
  <si>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</si>
  <si>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</si>
  <si>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</si>
  <si>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</si>
  <si>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</si>
  <si>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</si>
  <si>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</si>
  <si>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</si>
  <si>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</si>
  <si>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</si>
  <si>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</si>
  <si>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</si>
  <si>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</si>
  <si>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</si>
  <si>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</si>
  <si>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</si>
  <si>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</si>
  <si>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</si>
  <si>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</si>
  <si>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</si>
  <si>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</si>
  <si>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</si>
  <si>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</si>
  <si>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</si>
  <si>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</si>
  <si>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</si>
  <si>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</si>
  <si>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</si>
  <si>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</si>
  <si>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</si>
  <si>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</si>
  <si>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</si>
  <si>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</si>
  <si>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</si>
  <si>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</si>
  <si>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</si>
  <si>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</si>
  <si>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</si>
  <si>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</si>
  <si>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</si>
  <si>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</si>
  <si>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</si>
  <si>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</si>
  <si>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</si>
  <si>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</si>
  <si>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</si>
  <si>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</si>
  <si>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</si>
  <si>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</si>
  <si>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</si>
  <si>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</si>
  <si>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</si>
  <si>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</si>
  <si>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</si>
  <si>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</si>
  <si>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</si>
  <si>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</si>
  <si>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</si>
  <si>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</si>
  <si>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</si>
  <si>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</si>
  <si>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</si>
  <si>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</si>
  <si>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</si>
  <si>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</si>
  <si>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</si>
  <si>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</si>
  <si>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</si>
  <si>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</si>
  <si>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</si>
  <si>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</si>
  <si>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</si>
  <si>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</si>
  <si>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</si>
  <si>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</si>
  <si>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</si>
  <si>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</si>
  <si>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</si>
  <si>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</si>
  <si>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</si>
  <si>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</si>
  <si>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</si>
  <si>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</si>
  <si>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</si>
  <si>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</si>
  <si>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</si>
  <si>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</si>
  <si>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</si>
  <si>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</si>
  <si>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</si>
  <si>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</si>
  <si>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</si>
  <si>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</si>
  <si>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</si>
  <si>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</si>
  <si>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</si>
  <si>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</si>
  <si>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</si>
  <si>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</si>
  <si>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</si>
  <si>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</si>
  <si>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</si>
  <si>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</si>
  <si>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</si>
  <si>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</si>
  <si>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</si>
  <si>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</si>
  <si>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</si>
  <si>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</si>
  <si>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</si>
  <si>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</si>
  <si>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</si>
  <si>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</si>
  <si>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</si>
  <si>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</si>
  <si>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</si>
  <si>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</si>
  <si>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</si>
  <si>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</si>
  <si>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</si>
  <si>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</si>
  <si>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</si>
  <si>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</si>
  <si>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</si>
  <si>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</si>
  <si>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</si>
  <si>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</si>
  <si>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</si>
  <si>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</si>
  <si>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</si>
  <si>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</si>
  <si>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</si>
  <si>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</si>
  <si>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</si>
  <si>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</si>
  <si>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</si>
  <si>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</si>
  <si>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</si>
  <si>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</si>
  <si>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</si>
  <si>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</si>
  <si>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</si>
  <si>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</si>
  <si>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</si>
  <si>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</si>
  <si>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</si>
  <si>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</si>
  <si>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</si>
  <si>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</si>
  <si>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</si>
  <si>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</si>
  <si>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</si>
  <si>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</si>
  <si>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</si>
  <si>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</si>
  <si>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</si>
  <si>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</si>
  <si>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</si>
  <si>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</si>
  <si>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</si>
  <si>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</si>
  <si>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</si>
  <si>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</si>
  <si>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</si>
  <si>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</si>
  <si>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</si>
  <si>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</si>
  <si>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</si>
  <si>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</si>
  <si>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</si>
  <si>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</si>
  <si>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</si>
  <si>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</si>
  <si>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</si>
  <si>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</si>
  <si>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</si>
  <si>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</si>
  <si>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</si>
  <si>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</si>
  <si>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</si>
  <si>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</si>
  <si>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</si>
  <si>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</si>
  <si>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</si>
  <si>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</si>
  <si>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</si>
  <si>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</si>
  <si>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</si>
  <si>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</si>
  <si>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</si>
  <si>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</si>
  <si>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</si>
  <si>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</si>
  <si>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</si>
  <si>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</si>
  <si>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</si>
  <si>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</si>
  <si>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</si>
  <si>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</si>
  <si>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</si>
  <si>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</si>
  <si>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</si>
  <si>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</si>
  <si>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</si>
  <si>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</si>
  <si>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</si>
  <si>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</si>
  <si>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</si>
  <si>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</si>
  <si>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</si>
  <si>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</si>
  <si>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</si>
  <si>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</si>
  <si>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</si>
  <si>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</si>
  <si>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</si>
  <si>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</si>
  <si>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</si>
  <si>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</si>
  <si>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</si>
  <si>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</si>
  <si>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</si>
  <si>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</si>
  <si>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</si>
  <si>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</si>
  <si>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</si>
  <si>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</si>
  <si>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</si>
  <si>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</si>
  <si>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</si>
  <si>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</si>
  <si>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</si>
  <si>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</si>
  <si>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</si>
  <si>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</si>
  <si>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</si>
  <si>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</si>
  <si>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</si>
  <si>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</si>
  <si>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</si>
  <si>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</si>
  <si>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</si>
  <si>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</si>
  <si>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</si>
  <si>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</si>
  <si>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</si>
  <si>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</si>
  <si>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</si>
  <si>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</si>
  <si>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</si>
  <si>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</si>
  <si>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</si>
  <si>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</si>
  <si>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</si>
  <si>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</si>
  <si>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</si>
  <si>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</si>
  <si>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</si>
  <si>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</si>
  <si>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</si>
  <si>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</si>
  <si>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</si>
  <si>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</si>
  <si>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</si>
  <si>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</si>
  <si>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</si>
  <si>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</si>
  <si>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</si>
  <si>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</si>
  <si>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</si>
  <si>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</si>
  <si>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</si>
  <si>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</si>
  <si>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</si>
  <si>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</si>
  <si>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</si>
  <si>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</si>
  <si>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</si>
  <si>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</si>
  <si>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</si>
  <si>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</si>
  <si>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</si>
  <si>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</si>
  <si>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</si>
  <si>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</si>
  <si>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</si>
  <si>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</si>
  <si>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</si>
  <si>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</si>
  <si>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</si>
  <si>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</si>
  <si>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</si>
  <si>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</si>
  <si>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</si>
  <si>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</si>
  <si>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</si>
  <si>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</si>
  <si>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</si>
  <si>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</si>
  <si>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</si>
  <si>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</si>
  <si>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</si>
  <si>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</si>
  <si>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</si>
  <si>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</si>
  <si>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</si>
  <si>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</si>
  <si>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</si>
  <si>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</si>
  <si>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</si>
  <si>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</si>
  <si>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</si>
  <si>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</si>
  <si>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</si>
  <si>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</si>
  <si>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</si>
  <si>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</si>
  <si>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</si>
  <si>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</si>
  <si>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</si>
  <si>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</si>
  <si>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</si>
  <si>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</si>
  <si>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</si>
  <si>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</si>
  <si>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</si>
  <si>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</si>
  <si>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</si>
  <si>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</si>
  <si>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</si>
  <si>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</si>
  <si>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</si>
  <si>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</si>
  <si>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</si>
  <si>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</si>
  <si>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</si>
  <si>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</si>
  <si>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</si>
  <si>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</si>
  <si>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</si>
  <si>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</si>
  <si>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</si>
  <si>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</si>
  <si>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</si>
  <si>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</si>
  <si>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</si>
  <si>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</si>
  <si>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</si>
  <si>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</si>
  <si>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</si>
  <si>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</si>
  <si>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</si>
  <si>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</si>
  <si>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</si>
  <si>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</si>
  <si>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</si>
  <si>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</si>
  <si>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</si>
  <si>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</si>
  <si>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</si>
  <si>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</si>
  <si>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</si>
  <si>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</si>
  <si>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</si>
  <si>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</si>
  <si>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</si>
  <si>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</si>
  <si>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</si>
  <si>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</si>
  <si>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</si>
  <si>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</si>
  <si>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</si>
  <si>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</si>
  <si>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</si>
  <si>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</si>
  <si>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</si>
  <si>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</si>
  <si>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</si>
  <si>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</si>
  <si>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</si>
  <si>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</si>
  <si>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</si>
  <si>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</si>
  <si>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</si>
  <si>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</si>
  <si>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</si>
  <si>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</si>
  <si>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</si>
  <si>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</si>
  <si>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</si>
  <si>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</si>
  <si>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</si>
  <si>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</si>
  <si>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</si>
  <si>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</si>
  <si>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</si>
  <si>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</si>
  <si>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</si>
  <si>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</si>
  <si>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</si>
  <si>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</si>
  <si>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</si>
  <si>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</si>
  <si>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</si>
  <si>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</si>
  <si>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</si>
  <si>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</si>
  <si>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</si>
  <si>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</si>
  <si>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</si>
  <si>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</si>
  <si>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</si>
  <si>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</si>
  <si>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</si>
  <si>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</si>
  <si>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</si>
  <si>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</si>
  <si>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</si>
  <si>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</si>
  <si>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</si>
  <si>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</si>
  <si>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</si>
  <si>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</si>
  <si>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</si>
  <si>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</si>
  <si>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</si>
  <si>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</si>
  <si>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</si>
  <si>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</si>
  <si>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</si>
  <si>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</si>
  <si>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</si>
  <si>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</si>
  <si>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</si>
  <si>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</si>
  <si>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</si>
  <si>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</si>
  <si>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</si>
  <si>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</si>
  <si>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</si>
  <si>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</si>
  <si>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</si>
  <si>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</si>
  <si>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</si>
  <si>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</si>
  <si>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</si>
  <si>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</si>
  <si>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</si>
  <si>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</si>
  <si>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</si>
  <si>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</si>
  <si>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</si>
  <si>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</si>
  <si>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</si>
  <si>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</si>
  <si>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</si>
  <si>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</si>
  <si>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</si>
  <si>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</si>
  <si>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</si>
  <si>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</si>
  <si>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</si>
  <si>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</si>
  <si>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</si>
  <si>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</si>
  <si>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</si>
  <si>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</si>
  <si>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</si>
  <si>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</si>
  <si>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</si>
  <si>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</si>
  <si>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</si>
  <si>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</si>
  <si>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</si>
  <si>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</si>
  <si>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</si>
  <si>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</si>
  <si>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</si>
  <si>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</si>
  <si>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</si>
  <si>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</si>
  <si>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</si>
  <si>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</si>
  <si>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</si>
  <si>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</si>
  <si>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</si>
  <si>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</si>
  <si>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</si>
  <si>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</si>
  <si>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</si>
  <si>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</si>
  <si>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</si>
  <si>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</si>
  <si>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</si>
  <si>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</si>
  <si>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</si>
  <si>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</si>
  <si>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</si>
  <si>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</si>
  <si>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</si>
  <si>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</si>
  <si>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</si>
  <si>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</si>
  <si>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</si>
  <si>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</si>
  <si>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</si>
  <si>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</si>
  <si>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</si>
  <si>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</si>
  <si>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</si>
  <si>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</si>
  <si>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</si>
  <si>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</si>
  <si>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</si>
  <si>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</si>
  <si>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</si>
  <si>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</si>
  <si>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</si>
  <si>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</si>
  <si>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</si>
  <si>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</si>
  <si>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</si>
  <si>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</si>
  <si>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</si>
  <si>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</si>
  <si>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</si>
  <si>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</si>
  <si>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</si>
  <si>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</si>
  <si>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</si>
  <si>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</si>
  <si>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</si>
  <si>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</si>
  <si>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</si>
  <si>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</si>
  <si>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</si>
  <si>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</si>
  <si>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</si>
  <si>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</si>
  <si>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</si>
  <si>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</si>
  <si>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</si>
  <si>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</si>
  <si>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</si>
  <si>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</si>
  <si>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</si>
  <si>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</si>
  <si>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</si>
  <si>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</si>
  <si>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</si>
  <si>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</si>
  <si>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</si>
  <si>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</si>
  <si>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</si>
  <si>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</si>
  <si>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</si>
  <si>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</si>
  <si>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</si>
  <si>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</si>
  <si>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</si>
  <si>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</si>
  <si>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</si>
  <si>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</si>
  <si>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</si>
  <si>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</si>
  <si>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</si>
  <si>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</si>
  <si>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</si>
  <si>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</si>
  <si>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</si>
  <si>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</si>
  <si>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</si>
  <si>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</si>
  <si>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</si>
  <si>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</si>
  <si>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</si>
  <si>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</si>
  <si>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</si>
  <si>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</si>
  <si>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</si>
  <si>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</si>
  <si>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</si>
  <si>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</si>
  <si>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</si>
  <si>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</si>
  <si>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</si>
  <si>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</si>
  <si>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</si>
  <si>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</si>
  <si>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</si>
  <si>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</si>
  <si>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</si>
  <si>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</si>
  <si>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</si>
  <si>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</si>
  <si>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</si>
  <si>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</si>
  <si>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</si>
  <si>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</si>
  <si>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</si>
  <si>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</si>
  <si>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</si>
  <si>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</si>
  <si>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</si>
  <si>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</si>
  <si>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</si>
  <si>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</si>
  <si>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</si>
  <si>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</si>
  <si>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</si>
  <si>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</si>
  <si>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</si>
  <si>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</si>
  <si>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</si>
  <si>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</si>
  <si>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</si>
  <si>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</si>
  <si>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</si>
  <si>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</si>
  <si>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</si>
  <si>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</si>
  <si>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</si>
  <si>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</si>
  <si>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</si>
  <si>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</si>
  <si>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</si>
  <si>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</si>
  <si>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</si>
  <si>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</si>
  <si>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</si>
  <si>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</si>
  <si>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</si>
  <si>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</si>
  <si>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</si>
  <si>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</si>
  <si>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</si>
  <si>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</si>
  <si>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</si>
  <si>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</si>
  <si>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</si>
  <si>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</si>
  <si>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</si>
  <si>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</si>
  <si>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</si>
  <si>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</si>
  <si>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</si>
  <si>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</si>
  <si>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</si>
  <si>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</si>
  <si>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</si>
  <si>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</si>
  <si>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</si>
  <si>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</si>
  <si>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</si>
  <si>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</si>
  <si>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</si>
  <si>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</si>
  <si>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</si>
  <si>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</si>
  <si>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</si>
  <si>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</si>
  <si>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</si>
  <si>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</si>
  <si>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</si>
  <si>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</si>
  <si>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</si>
  <si>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</si>
  <si>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</si>
  <si>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</si>
  <si>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</si>
  <si>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</si>
  <si>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</si>
  <si>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</si>
  <si>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</si>
  <si>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</si>
  <si>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</si>
  <si>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</si>
  <si>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</si>
  <si>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</si>
  <si>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</si>
  <si>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</si>
  <si>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</si>
  <si>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</si>
  <si>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</si>
  <si>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</si>
  <si>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</si>
  <si>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</si>
  <si>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</si>
  <si>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</si>
  <si>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</si>
  <si>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</si>
  <si>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</si>
  <si>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</si>
  <si>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</si>
  <si>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</si>
  <si>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</si>
  <si>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</si>
  <si>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</si>
  <si>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</si>
  <si>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</si>
  <si>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</si>
  <si>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</si>
  <si>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</si>
  <si>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</si>
  <si>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</si>
  <si>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</si>
  <si>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</si>
  <si>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</si>
  <si>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</si>
  <si>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</si>
  <si>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</si>
  <si>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</si>
  <si>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</si>
  <si>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</si>
  <si>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</si>
  <si>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</si>
  <si>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</si>
  <si>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</si>
  <si>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</si>
  <si>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</si>
  <si>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</si>
  <si>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</si>
  <si>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</si>
  <si>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</si>
  <si>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</si>
  <si>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</si>
  <si>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</si>
  <si>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</si>
  <si>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</si>
  <si>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</si>
  <si>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</si>
  <si>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</si>
  <si>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</si>
  <si>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</si>
  <si>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</si>
  <si>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</si>
  <si>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</si>
  <si>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</si>
  <si>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</si>
  <si>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</si>
  <si>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</si>
  <si>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</si>
  <si>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</si>
  <si>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</si>
  <si>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</si>
  <si>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</si>
  <si>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</si>
  <si>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</si>
  <si>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</si>
  <si>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</si>
  <si>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</si>
  <si>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</si>
  <si>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</si>
  <si>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</si>
  <si>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</si>
  <si>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</si>
  <si>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</si>
  <si>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</si>
  <si>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</si>
  <si>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</si>
  <si>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</si>
  <si>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</si>
  <si>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</si>
  <si>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</si>
  <si>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</si>
  <si>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</si>
  <si>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</si>
  <si>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</si>
  <si>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</si>
  <si>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</si>
  <si>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</si>
  <si>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</si>
  <si>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</si>
  <si>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</si>
  <si>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</si>
  <si>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</si>
  <si>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</si>
  <si>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</si>
  <si>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</si>
  <si>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</si>
  <si>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</si>
  <si>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</si>
  <si>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</si>
  <si>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</si>
  <si>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</si>
  <si>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</si>
  <si>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</si>
  <si>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</si>
  <si>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</si>
  <si>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</si>
  <si>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</si>
  <si>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</si>
  <si>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</si>
  <si>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</si>
  <si>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</si>
  <si>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</si>
  <si>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</si>
  <si>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</si>
  <si>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</si>
  <si>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</si>
  <si>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</si>
  <si>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</si>
  <si>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</si>
  <si>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</si>
  <si>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</si>
  <si>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</si>
  <si>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</si>
  <si>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</si>
  <si>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</si>
  <si>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</si>
  <si>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</si>
  <si>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</si>
  <si>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</si>
  <si>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</si>
  <si>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</si>
  <si>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</si>
  <si>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</si>
  <si>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</si>
  <si>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</si>
  <si>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</si>
  <si>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</si>
  <si>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</si>
  <si>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</si>
  <si>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</si>
  <si>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</si>
  <si>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</si>
  <si>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</si>
  <si>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</si>
  <si>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</si>
  <si>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</si>
  <si>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</si>
  <si>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</si>
  <si>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</si>
  <si>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</si>
  <si>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</si>
  <si>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</si>
  <si>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</si>
  <si>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</si>
  <si>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</si>
  <si>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</si>
  <si>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</si>
  <si>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</si>
  <si>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</si>
  <si>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</si>
  <si>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</si>
  <si>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</si>
  <si>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</si>
  <si>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</si>
  <si>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</si>
  <si>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</si>
  <si>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</si>
  <si>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</si>
  <si>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</si>
  <si>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</si>
  <si>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</si>
  <si>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</si>
  <si>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</si>
  <si>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</si>
  <si>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</si>
  <si>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</si>
  <si>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</si>
  <si>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</si>
  <si>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</si>
  <si>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</si>
  <si>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</si>
  <si>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</si>
  <si>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</si>
  <si>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</si>
  <si>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</si>
  <si>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</si>
  <si>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</si>
  <si>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</si>
  <si>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</si>
  <si>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</si>
  <si>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</si>
  <si>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</si>
  <si>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</si>
  <si>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</si>
  <si>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</si>
  <si>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</si>
  <si>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</si>
  <si>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</si>
  <si>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</si>
  <si>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</si>
  <si>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</si>
  <si>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</si>
  <si>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</si>
  <si>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</si>
  <si>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</si>
  <si>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</si>
  <si>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</si>
  <si>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</si>
  <si>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</si>
  <si>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</si>
  <si>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</si>
  <si>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</si>
  <si>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</si>
  <si>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</si>
  <si>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</si>
  <si>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</si>
  <si>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</si>
  <si>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</si>
  <si>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</si>
  <si>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</si>
  <si>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</si>
  <si>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</si>
  <si>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</si>
  <si>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</si>
  <si>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</si>
  <si>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</si>
  <si>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</si>
  <si>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</si>
  <si>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</si>
  <si>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</si>
  <si>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</si>
  <si>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</si>
  <si>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</si>
  <si>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</si>
  <si>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</si>
  <si>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</si>
  <si>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</si>
  <si>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</si>
  <si>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</si>
  <si>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</si>
  <si>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</si>
  <si>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</si>
  <si>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</si>
  <si>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</si>
  <si>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</si>
  <si>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</si>
  <si>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</si>
  <si>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</si>
  <si>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</si>
  <si>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</si>
  <si>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</si>
  <si>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</si>
  <si>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</si>
  <si>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</si>
  <si>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</si>
  <si>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</si>
  <si>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</si>
  <si>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</si>
  <si>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</si>
  <si>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</si>
  <si>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</si>
  <si>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</si>
  <si>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</si>
  <si>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</si>
  <si>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</si>
  <si>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</si>
  <si>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</si>
  <si>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</si>
  <si>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</si>
  <si>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</si>
  <si>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</si>
  <si>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</si>
  <si>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</si>
  <si>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</si>
  <si>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</si>
  <si>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</si>
  <si>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</si>
  <si>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</si>
  <si>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</si>
  <si>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</si>
  <si>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</si>
  <si>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</si>
  <si>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</si>
  <si>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</si>
  <si>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</si>
  <si>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</si>
  <si>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</si>
  <si>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</si>
  <si>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</si>
  <si>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</si>
  <si>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</si>
  <si>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</si>
  <si>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</si>
  <si>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</si>
  <si>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</si>
  <si>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</si>
  <si>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</si>
  <si>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</si>
  <si>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</si>
  <si>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</si>
  <si>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</si>
  <si>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</si>
  <si>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</si>
  <si>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</si>
  <si>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</si>
  <si>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</si>
  <si>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</si>
  <si>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</si>
  <si>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</si>
  <si>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</si>
  <si>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</si>
  <si>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</si>
  <si>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</si>
  <si>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</si>
  <si>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</si>
  <si>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</si>
  <si>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</si>
  <si>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</si>
  <si>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</si>
  <si>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</si>
  <si>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</si>
  <si>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</si>
  <si>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</si>
  <si>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</si>
  <si>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</si>
  <si>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</si>
  <si>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</si>
  <si>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</si>
  <si>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</si>
  <si>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</si>
  <si>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</si>
  <si>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</si>
  <si>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</si>
  <si>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</si>
  <si>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</si>
  <si>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</si>
  <si>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</si>
  <si>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</si>
  <si>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</si>
  <si>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</si>
  <si>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</si>
  <si>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</si>
  <si>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</si>
  <si>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</si>
  <si>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</si>
  <si>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</si>
  <si>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</si>
  <si>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</si>
  <si>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</si>
  <si>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</si>
  <si>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</si>
  <si>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</si>
  <si>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</si>
  <si>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</si>
  <si>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</si>
  <si>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</si>
  <si>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</si>
  <si>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</si>
  <si>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</si>
  <si>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</si>
  <si>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</si>
  <si>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</si>
  <si>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</si>
  <si>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</si>
  <si>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</si>
  <si>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</si>
  <si>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</si>
  <si>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</si>
  <si>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</si>
  <si>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</si>
  <si>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</si>
  <si>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</si>
  <si>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</si>
  <si>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</si>
  <si>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</si>
  <si>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</si>
  <si>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</si>
  <si>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</si>
  <si>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</si>
  <si>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</si>
  <si>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</si>
  <si>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</si>
  <si>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</si>
  <si>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</si>
  <si>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</si>
  <si>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</si>
  <si>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</si>
  <si>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</si>
  <si>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</si>
  <si>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</si>
  <si>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</si>
  <si>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</si>
  <si>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</si>
  <si>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</si>
  <si>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</si>
  <si>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</si>
  <si>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</si>
  <si>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</si>
  <si>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</si>
  <si>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</si>
  <si>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</si>
  <si>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</si>
  <si>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</si>
  <si>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</si>
  <si>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</si>
  <si>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</si>
  <si>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</si>
  <si>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</si>
  <si>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</si>
  <si>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</si>
  <si>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</si>
  <si>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</si>
  <si>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</si>
  <si>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</si>
  <si>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</si>
  <si>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</si>
  <si>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</si>
  <si>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</si>
  <si>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</si>
  <si>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</si>
  <si>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</si>
  <si>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</si>
  <si>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</si>
  <si>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</si>
  <si>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</si>
  <si>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</si>
  <si>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</si>
  <si>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</si>
  <si>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</si>
  <si>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</si>
  <si>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</si>
  <si>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</si>
  <si>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</si>
  <si>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</si>
  <si>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</si>
  <si>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</si>
  <si>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</si>
  <si>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</si>
  <si>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</si>
  <si>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</si>
  <si>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</si>
  <si>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</si>
  <si>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</si>
  <si>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</si>
  <si>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</si>
  <si>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</si>
  <si>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</si>
  <si>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</si>
  <si>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</si>
  <si>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</si>
  <si>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</si>
  <si>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</si>
  <si>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</si>
  <si>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</si>
  <si>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</si>
  <si>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</si>
  <si>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</si>
  <si>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</si>
  <si>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</si>
  <si>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</si>
  <si>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</si>
  <si>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</si>
  <si>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</si>
  <si>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</si>
  <si>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</si>
  <si>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</si>
  <si>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</si>
  <si>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</si>
  <si>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</si>
  <si>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</si>
  <si>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</si>
  <si>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</si>
  <si>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</si>
  <si>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</si>
  <si>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</si>
  <si>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</si>
  <si>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</si>
  <si>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</si>
  <si>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</si>
  <si>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</si>
  <si>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</si>
  <si>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</si>
  <si>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</si>
  <si>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</si>
  <si>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</si>
  <si>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</si>
  <si>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</si>
  <si>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</si>
  <si>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</si>
  <si>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</si>
  <si>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</si>
  <si>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</si>
  <si>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</si>
  <si>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</si>
  <si>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</si>
  <si>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</si>
  <si>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</si>
  <si>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</si>
  <si>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</si>
  <si>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</si>
  <si>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</si>
  <si>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</si>
  <si>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</si>
  <si>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</si>
  <si>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</si>
  <si>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</si>
  <si>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</si>
  <si>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</si>
  <si>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</si>
  <si>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</si>
  <si>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</si>
  <si>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</si>
  <si>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</si>
  <si>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</si>
  <si>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</si>
  <si>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</si>
  <si>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</si>
  <si>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</si>
  <si>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</si>
  <si>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</si>
  <si>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</si>
  <si>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</si>
  <si>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</si>
  <si>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</si>
  <si>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</si>
  <si>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</si>
  <si>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</si>
  <si>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</si>
  <si>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</si>
  <si>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</si>
  <si>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</si>
  <si>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</si>
  <si>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</si>
  <si>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</si>
  <si>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</si>
  <si>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</si>
  <si>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</si>
  <si>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</si>
  <si>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</si>
  <si>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</si>
  <si>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</si>
  <si>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</si>
  <si>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</si>
  <si>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</si>
  <si>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</si>
  <si>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</si>
  <si>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</si>
  <si>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</si>
  <si>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</si>
  <si>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</si>
  <si>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</si>
  <si>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</si>
  <si>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</si>
  <si>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</si>
  <si>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</si>
  <si>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</si>
  <si>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</si>
  <si>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</si>
  <si>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</si>
  <si>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</si>
  <si>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</si>
  <si>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</si>
  <si>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</si>
  <si>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</si>
  <si>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</si>
  <si>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</si>
  <si>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</si>
  <si>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</si>
  <si>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</si>
  <si>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</si>
  <si>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</si>
  <si>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</si>
  <si>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</si>
  <si>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</si>
  <si>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</si>
  <si>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</si>
  <si>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</si>
  <si>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</si>
  <si>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</si>
  <si>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</si>
  <si>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</si>
  <si>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</si>
  <si>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</si>
  <si>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</si>
  <si>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</si>
  <si>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</si>
  <si>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</si>
  <si>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</si>
  <si>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</si>
  <si>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</si>
  <si>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</si>
  <si>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</si>
  <si>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</si>
  <si>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</si>
  <si>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</si>
  <si>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</si>
  <si>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</si>
  <si>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</si>
  <si>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</si>
  <si>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</si>
  <si>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</si>
  <si>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</si>
  <si>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</si>
  <si>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</si>
  <si>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</si>
  <si>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</si>
  <si>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</si>
  <si>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</si>
  <si>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</si>
  <si>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</si>
  <si>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</si>
  <si>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</si>
  <si>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</si>
  <si>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</si>
  <si>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</si>
  <si>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</si>
  <si>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</si>
  <si>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</si>
  <si>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</si>
  <si>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</si>
  <si>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</si>
  <si>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</si>
  <si>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</si>
  <si>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</si>
  <si>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</si>
  <si>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</si>
  <si>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</si>
  <si>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</si>
  <si>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</si>
  <si>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</si>
  <si>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</si>
  <si>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</si>
  <si>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</si>
  <si>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</si>
  <si>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</si>
  <si>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</si>
  <si>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</si>
  <si>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</si>
  <si>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</si>
  <si>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</si>
  <si>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</si>
  <si>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</si>
  <si>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</si>
  <si>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</si>
  <si>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</si>
  <si>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</si>
  <si>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</si>
  <si>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</si>
  <si>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</si>
  <si>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</si>
  <si>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</si>
  <si>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</si>
  <si>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</si>
  <si>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</si>
  <si>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</si>
  <si>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</si>
  <si>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</si>
  <si>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</si>
  <si>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</si>
  <si>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</si>
  <si>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</si>
  <si>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</si>
  <si>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</si>
  <si>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</si>
  <si>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</si>
  <si>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</si>
  <si>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</si>
  <si>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</si>
  <si>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</si>
  <si>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</si>
  <si>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</si>
  <si>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</si>
  <si>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</si>
  <si>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</si>
  <si>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</si>
  <si>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</si>
  <si>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</si>
  <si>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</si>
  <si>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</si>
  <si>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</si>
  <si>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</si>
  <si>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</si>
  <si>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</si>
  <si>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</si>
  <si>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</si>
  <si>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</si>
  <si>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</si>
  <si>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</si>
  <si>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</si>
  <si>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</si>
  <si>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</si>
  <si>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</si>
  <si>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</si>
  <si>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</si>
  <si>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</si>
  <si>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</si>
  <si>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</si>
  <si>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</si>
  <si>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</si>
  <si>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</si>
  <si>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</si>
  <si>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</si>
  <si>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</si>
  <si>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</si>
  <si>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</si>
  <si>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</si>
  <si>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</si>
  <si>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</si>
  <si>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</si>
  <si>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</si>
  <si>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</si>
  <si>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</si>
  <si>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</si>
  <si>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</si>
  <si>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</si>
  <si>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</si>
  <si>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</si>
  <si>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</si>
  <si>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</si>
  <si>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</si>
  <si>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</si>
  <si>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</si>
  <si>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</si>
  <si>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</si>
  <si>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</si>
  <si>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</si>
  <si>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</si>
  <si>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</si>
  <si>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</si>
  <si>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</si>
  <si>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</si>
  <si>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</si>
  <si>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</si>
  <si>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</si>
  <si>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</si>
  <si>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</si>
  <si>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</si>
  <si>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</si>
  <si>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</si>
  <si>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</si>
  <si>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</si>
  <si>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</si>
  <si>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</si>
  <si>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</si>
  <si>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</si>
  <si>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</si>
  <si>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</si>
  <si>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</si>
  <si>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</si>
  <si>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</si>
  <si>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</si>
  <si>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</si>
  <si>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</si>
  <si>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</si>
  <si>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</si>
  <si>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</si>
  <si>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</si>
  <si>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</si>
  <si>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</si>
  <si>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</si>
  <si>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</si>
  <si>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</si>
  <si>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</si>
  <si>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</si>
  <si>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</si>
  <si>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</si>
  <si>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</si>
  <si>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</si>
  <si>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</si>
  <si>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</si>
  <si>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</si>
  <si>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</si>
  <si>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</si>
  <si>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</si>
  <si>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</si>
  <si>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</si>
  <si>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</si>
  <si>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</si>
  <si>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</si>
  <si>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</si>
  <si>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</si>
  <si>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</si>
  <si>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</si>
  <si>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</si>
  <si>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</si>
  <si>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</si>
  <si>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</si>
  <si>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</si>
  <si>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</si>
  <si>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</si>
  <si>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</si>
  <si>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</si>
  <si>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</si>
  <si>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</si>
  <si>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</si>
  <si>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</si>
  <si>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</si>
  <si>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</si>
  <si>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</si>
  <si>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</si>
  <si>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</si>
  <si>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</si>
  <si>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</si>
  <si>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</si>
  <si>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</si>
  <si>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</si>
  <si>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</si>
  <si>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</si>
  <si>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</si>
  <si>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</si>
  <si>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</si>
  <si>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</si>
  <si>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</si>
  <si>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</si>
  <si>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</si>
  <si>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</si>
  <si>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</si>
  <si>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</si>
  <si>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</si>
  <si>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</si>
  <si>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</si>
  <si>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</si>
  <si>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</si>
  <si>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</si>
  <si>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</si>
  <si>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</si>
  <si>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</si>
  <si>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</si>
  <si>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</si>
  <si>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</si>
  <si>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</si>
  <si>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</si>
  <si>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</si>
  <si>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</si>
  <si>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</si>
  <si>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</si>
  <si>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</si>
  <si>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</si>
  <si>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</si>
  <si>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</si>
  <si>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</si>
  <si>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</si>
  <si>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</si>
  <si>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</si>
  <si>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</si>
  <si>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</si>
  <si>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</si>
  <si>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</si>
  <si>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</si>
  <si>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</si>
  <si>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</si>
  <si>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</si>
  <si>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</si>
  <si>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</si>
  <si>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</si>
  <si>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</si>
  <si>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</si>
  <si>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</si>
  <si>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</si>
  <si>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</si>
  <si>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</si>
  <si>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</si>
  <si>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</si>
  <si>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</si>
  <si>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</si>
  <si>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</si>
  <si>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</si>
  <si>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</si>
  <si>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</si>
  <si>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</si>
  <si>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</si>
  <si>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</si>
  <si>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</si>
  <si>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</si>
  <si>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</si>
  <si>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</si>
  <si>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</si>
  <si>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</si>
  <si>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</si>
  <si>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</si>
  <si>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</si>
  <si>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</si>
  <si>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</si>
  <si>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</si>
  <si>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</si>
  <si>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</si>
  <si>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</si>
  <si>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</si>
  <si>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</si>
  <si>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</si>
  <si>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</si>
  <si>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</si>
  <si>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</si>
  <si>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</si>
  <si>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</si>
  <si>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</si>
  <si>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</si>
  <si>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</si>
  <si>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</si>
  <si>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</si>
  <si>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</si>
  <si>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</si>
  <si>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</si>
  <si>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</si>
  <si>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</si>
  <si>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</si>
  <si>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</si>
  <si>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</si>
  <si>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</si>
  <si>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</si>
  <si>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</si>
  <si>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</si>
  <si>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</si>
  <si>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</si>
  <si>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</si>
  <si>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</si>
  <si>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</si>
  <si>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</si>
  <si>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</si>
  <si>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</si>
  <si>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</si>
  <si>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</si>
  <si>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</si>
  <si>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</si>
  <si>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</si>
  <si>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</si>
  <si>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</si>
  <si>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</si>
  <si>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</si>
  <si>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</si>
  <si>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</si>
  <si>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</si>
  <si>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</si>
  <si>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</si>
  <si>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</si>
  <si>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</si>
  <si>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</si>
  <si>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</si>
  <si>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</si>
  <si>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</si>
  <si>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</si>
  <si>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</si>
  <si>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</si>
  <si>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</si>
  <si>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</si>
  <si>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</si>
  <si>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</si>
  <si>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</si>
  <si>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</si>
  <si>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</si>
  <si>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</si>
  <si>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</si>
  <si>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</si>
  <si>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</si>
  <si>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</si>
  <si>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</si>
  <si>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</si>
  <si>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</si>
  <si>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</si>
  <si>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</si>
  <si>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</si>
  <si>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</si>
  <si>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</si>
  <si>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</si>
  <si>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</si>
  <si>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</si>
  <si>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</si>
  <si>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</si>
  <si>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</si>
  <si>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</si>
  <si>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</si>
  <si>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</si>
  <si>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</si>
  <si>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</si>
  <si>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</si>
  <si>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</si>
  <si>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</si>
  <si>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</si>
  <si>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</si>
  <si>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</si>
  <si>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</si>
  <si>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</si>
  <si>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</si>
  <si>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</si>
  <si>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</si>
  <si>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</si>
  <si>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</si>
  <si>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</si>
  <si>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</si>
  <si>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</si>
  <si>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</si>
  <si>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</si>
  <si>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</si>
  <si>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</si>
  <si>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</si>
  <si>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</si>
  <si>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</si>
  <si>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</si>
  <si>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</si>
  <si>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</si>
  <si>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</si>
  <si>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</si>
  <si>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</si>
  <si>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</si>
  <si>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</si>
  <si>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</si>
  <si>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</si>
  <si>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</si>
  <si>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</si>
  <si>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</si>
  <si>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</si>
  <si>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</si>
  <si>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</si>
  <si>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</si>
  <si>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</si>
  <si>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</si>
  <si>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</si>
  <si>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</si>
  <si>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</si>
  <si>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</si>
  <si>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</si>
  <si>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</si>
  <si>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</si>
  <si>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</si>
  <si>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</si>
  <si>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</si>
  <si>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</si>
  <si>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</si>
  <si>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</si>
  <si>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</si>
  <si>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</si>
  <si>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</si>
  <si>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</si>
  <si>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</si>
  <si>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</si>
  <si>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</si>
  <si>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</si>
  <si>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</si>
  <si>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</si>
  <si>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</si>
  <si>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</si>
  <si>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</si>
  <si>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</si>
  <si>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</si>
  <si>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</si>
  <si>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</si>
  <si>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</si>
  <si>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</si>
  <si>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</si>
  <si>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</si>
  <si>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</si>
  <si>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</si>
  <si>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</si>
  <si>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</si>
  <si>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</si>
  <si>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</si>
  <si>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</si>
  <si>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</si>
  <si>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</si>
  <si>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</si>
  <si>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</si>
  <si>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</si>
  <si>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</si>
  <si>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</si>
  <si>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</si>
  <si>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</si>
  <si>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</si>
  <si>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</si>
  <si>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</si>
  <si>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</si>
  <si>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</si>
  <si>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</si>
  <si>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</si>
  <si>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</si>
  <si>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</si>
  <si>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</si>
  <si>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</si>
  <si>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</si>
  <si>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</si>
  <si>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</si>
  <si>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</si>
  <si>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</si>
  <si>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</si>
  <si>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</si>
  <si>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</si>
  <si>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</si>
  <si>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</si>
  <si>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</si>
  <si>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</si>
  <si>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</si>
  <si>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</si>
  <si>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</si>
  <si>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</si>
  <si>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</si>
  <si>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</si>
  <si>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</si>
  <si>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</si>
  <si>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</si>
  <si>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</si>
  <si>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</si>
  <si>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</si>
  <si>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</si>
  <si>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</si>
  <si>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</si>
  <si>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</si>
  <si>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</si>
  <si>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</si>
  <si>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</si>
  <si>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</si>
  <si>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</si>
  <si>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</si>
  <si>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</si>
  <si>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</si>
  <si>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</si>
  <si>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</si>
  <si>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</si>
  <si>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</si>
  <si>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</si>
  <si>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</si>
  <si>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</si>
  <si>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</si>
  <si>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</si>
  <si>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</si>
  <si>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</si>
  <si>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</si>
  <si>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</si>
  <si>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</si>
  <si>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</si>
  <si>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</si>
  <si>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</si>
  <si>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</si>
  <si>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</si>
  <si>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</si>
  <si>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</si>
  <si>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</si>
  <si>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</si>
  <si>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</si>
  <si>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</si>
  <si>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</si>
  <si>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</si>
  <si>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</si>
  <si>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</si>
  <si>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</si>
  <si>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</si>
  <si>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</si>
  <si>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</si>
  <si>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</si>
  <si>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</si>
  <si>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</si>
  <si>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</si>
  <si>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</si>
  <si>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</si>
  <si>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</si>
  <si>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</si>
  <si>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</si>
  <si>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</si>
  <si>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</si>
  <si>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</si>
  <si>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</si>
  <si>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</si>
  <si>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</si>
  <si>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</si>
  <si>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</si>
  <si>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</si>
  <si>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</si>
  <si>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</si>
  <si>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</si>
  <si>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</si>
  <si>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</si>
  <si>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</si>
  <si>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</si>
  <si>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</si>
  <si>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</si>
  <si>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</si>
  <si>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</si>
  <si>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</si>
  <si>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</si>
  <si>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</si>
  <si>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</si>
  <si>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</si>
  <si>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</si>
  <si>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</si>
  <si>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</si>
  <si>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</si>
  <si>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</si>
  <si>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</si>
  <si>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</si>
  <si>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</si>
  <si>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</si>
  <si>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</si>
  <si>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</si>
  <si>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</si>
  <si>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</si>
  <si>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</si>
  <si>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</si>
  <si>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</si>
  <si>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</si>
  <si>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</si>
  <si>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</si>
  <si>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</si>
  <si>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</si>
  <si>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</si>
  <si>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</si>
  <si>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</si>
  <si>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</si>
  <si>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</si>
  <si>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</si>
  <si>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</si>
  <si>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</si>
  <si>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</si>
  <si>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</si>
  <si>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</si>
  <si>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</si>
  <si>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</si>
  <si>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</si>
  <si>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</si>
  <si>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</si>
  <si>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</si>
  <si>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</si>
  <si>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</si>
  <si>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</si>
  <si>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</si>
  <si>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</si>
  <si>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</si>
  <si>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</si>
  <si>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</si>
  <si>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</si>
  <si>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</si>
  <si>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</si>
  <si>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</si>
  <si>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</si>
  <si>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</si>
  <si>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</si>
  <si>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</si>
  <si>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</si>
  <si>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</si>
  <si>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</si>
  <si>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</si>
  <si>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</si>
  <si>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</si>
  <si>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</si>
  <si>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</si>
  <si>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</si>
  <si>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</si>
  <si>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</si>
  <si>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</si>
  <si>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</si>
  <si>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</si>
  <si>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</si>
  <si>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</si>
  <si>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</si>
  <si>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</si>
  <si>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</si>
  <si>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</si>
  <si>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</si>
  <si>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</si>
  <si>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</si>
  <si>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</si>
  <si>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</si>
  <si>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</si>
  <si>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</si>
  <si>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</si>
  <si>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</si>
  <si>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</si>
  <si>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</si>
  <si>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</si>
  <si>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</si>
  <si>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</si>
  <si>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</si>
  <si>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</si>
  <si>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</si>
  <si>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</si>
  <si>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</si>
  <si>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</si>
  <si>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</si>
  <si>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</si>
  <si>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</si>
  <si>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</si>
  <si>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</si>
  <si>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</si>
  <si>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</si>
  <si>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</si>
  <si>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</si>
  <si>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</si>
  <si>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</si>
  <si>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</si>
  <si>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</si>
  <si>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</si>
  <si>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</si>
  <si>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</si>
  <si>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</si>
  <si>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</si>
  <si>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</si>
  <si>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</si>
  <si>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</si>
  <si>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</si>
  <si>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</si>
  <si>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</si>
  <si>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</si>
  <si>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</si>
  <si>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</si>
  <si>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</si>
  <si>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</si>
  <si>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</si>
  <si>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</si>
  <si>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</si>
  <si>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</si>
  <si>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</si>
  <si>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</si>
  <si>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</si>
  <si>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</si>
  <si>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</si>
  <si>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</si>
  <si>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</si>
  <si>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</si>
  <si>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</si>
  <si>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</si>
  <si>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</si>
  <si>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</si>
  <si>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</si>
  <si>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</si>
  <si>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</si>
  <si>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</si>
  <si>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</si>
  <si>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</si>
  <si>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</si>
  <si>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</si>
  <si>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</si>
  <si>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</si>
  <si>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</si>
  <si>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</si>
  <si>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</si>
  <si>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</si>
  <si>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</si>
  <si>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</si>
  <si>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</si>
  <si>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</si>
  <si>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</si>
  <si>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</si>
  <si>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</si>
  <si>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</si>
  <si>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</si>
  <si>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</si>
  <si>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</si>
  <si>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</si>
  <si>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</si>
  <si>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</si>
  <si>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</si>
  <si>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</si>
  <si>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</si>
  <si>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</si>
  <si>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</si>
  <si>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</si>
  <si>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</si>
  <si>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</si>
  <si>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</si>
  <si>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</si>
  <si>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</si>
  <si>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</si>
  <si>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</si>
  <si>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</si>
  <si>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</si>
  <si>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</si>
  <si>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</si>
  <si>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</si>
  <si>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</si>
  <si>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</si>
  <si>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</si>
  <si>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</si>
  <si>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</si>
  <si>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</si>
  <si>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</si>
  <si>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</si>
  <si>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</si>
  <si>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</si>
  <si>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</si>
  <si>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</si>
  <si>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</si>
  <si>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</si>
  <si>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</si>
  <si>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</si>
  <si>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</si>
  <si>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</si>
  <si>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</si>
  <si>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</si>
  <si>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</si>
  <si>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</si>
  <si>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</si>
  <si>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</si>
  <si>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</si>
  <si>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</si>
  <si>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</si>
  <si>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</si>
  <si>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</si>
  <si>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</si>
  <si>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</si>
  <si>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</si>
  <si>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</si>
  <si>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</si>
  <si>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</si>
  <si>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</si>
  <si>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</si>
  <si>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</si>
  <si>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</si>
  <si>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</si>
  <si>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</si>
  <si>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</si>
  <si>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</si>
  <si>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</si>
  <si>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</si>
  <si>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</si>
  <si>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</si>
  <si>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</si>
  <si>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</si>
  <si>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</si>
  <si>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</si>
  <si>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</si>
  <si>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</si>
  <si>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</si>
  <si>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</si>
  <si>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</si>
  <si>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</si>
  <si>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</si>
  <si>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</si>
  <si>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</si>
  <si>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</si>
  <si>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</si>
  <si>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</si>
  <si>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</si>
  <si>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</si>
  <si>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</si>
  <si>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</si>
  <si>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</si>
  <si>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</si>
  <si>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</si>
  <si>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</si>
  <si>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</si>
  <si>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</si>
  <si>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</si>
  <si>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</si>
  <si>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</si>
  <si>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</si>
  <si>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</si>
  <si>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</si>
  <si>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</si>
  <si>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</si>
  <si>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</si>
  <si>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</si>
  <si>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</si>
  <si>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</si>
  <si>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</si>
  <si>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</si>
  <si>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</si>
  <si>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</si>
  <si>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</si>
  <si>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</si>
  <si>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</si>
  <si>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</si>
  <si>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</si>
  <si>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</si>
  <si>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</si>
  <si>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</si>
  <si>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</si>
  <si>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</si>
  <si>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</si>
  <si>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</si>
  <si>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</si>
  <si>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</si>
  <si>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</si>
  <si>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</si>
  <si>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</si>
  <si>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</si>
  <si>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</si>
  <si>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</si>
  <si>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</si>
  <si>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</si>
  <si>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</si>
  <si>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</si>
  <si>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</si>
  <si>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</si>
  <si>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</si>
  <si>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</si>
  <si>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</si>
  <si>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</si>
  <si>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</si>
  <si>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</si>
  <si>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</si>
  <si>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</si>
  <si>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</si>
  <si>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</si>
  <si>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</si>
  <si>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</si>
  <si>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</si>
  <si>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</si>
  <si>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</si>
  <si>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</si>
  <si>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</si>
  <si>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</si>
  <si>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</si>
  <si>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</si>
  <si>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</si>
  <si>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</si>
  <si>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</si>
  <si>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</si>
  <si>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</si>
  <si>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</si>
  <si>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</si>
  <si>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</si>
  <si>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</si>
  <si>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</si>
  <si>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</si>
  <si>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</si>
  <si>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</si>
  <si>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</si>
  <si>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</si>
  <si>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</si>
  <si>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</si>
  <si>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</si>
  <si>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</si>
  <si>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</si>
  <si>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</si>
  <si>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</si>
  <si>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</si>
  <si>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</si>
  <si>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</si>
  <si>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</si>
  <si>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</si>
  <si>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</si>
  <si>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</si>
  <si>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</si>
  <si>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</si>
  <si>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</si>
  <si>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</si>
  <si>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</si>
  <si>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</si>
  <si>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</si>
  <si>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</si>
  <si>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</si>
  <si>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</si>
  <si>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</si>
  <si>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</si>
  <si>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</si>
  <si>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</si>
  <si>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</si>
  <si>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</si>
  <si>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</si>
  <si>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</si>
  <si>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</si>
  <si>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</si>
  <si>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</si>
  <si>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</si>
  <si>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</si>
  <si>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</si>
  <si>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</si>
  <si>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</si>
  <si>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</si>
  <si>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</si>
  <si>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</si>
  <si>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</si>
  <si>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</si>
  <si>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</si>
  <si>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</si>
  <si>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</si>
  <si>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</si>
  <si>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</si>
  <si>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</si>
  <si>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</si>
  <si>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</si>
  <si>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</si>
  <si>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</si>
  <si>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</si>
  <si>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</si>
  <si>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</si>
  <si>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</si>
  <si>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</si>
  <si>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</si>
  <si>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</si>
  <si>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</si>
  <si>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</si>
  <si>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</si>
  <si>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</si>
  <si>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</si>
  <si>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</si>
  <si>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</si>
  <si>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</si>
  <si>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</si>
  <si>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</si>
  <si>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</si>
  <si>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</si>
  <si>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</si>
  <si>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</si>
  <si>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</si>
  <si>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</si>
  <si>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</si>
  <si>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</si>
  <si>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</si>
  <si>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</si>
  <si>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</si>
  <si>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</si>
  <si>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</si>
  <si>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</si>
  <si>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</si>
  <si>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</si>
  <si>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</si>
  <si>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</si>
  <si>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</si>
  <si>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</si>
  <si>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</si>
  <si>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</si>
  <si>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</si>
  <si>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</si>
  <si>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</si>
  <si>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</si>
  <si>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</si>
  <si>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</si>
  <si>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</si>
  <si>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</si>
  <si>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</si>
  <si>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</si>
  <si>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</si>
  <si>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</si>
  <si>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</si>
  <si>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</si>
  <si>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</si>
  <si>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</si>
  <si>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</si>
  <si>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</si>
  <si>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</si>
  <si>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</si>
  <si>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</si>
  <si>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</si>
  <si>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</si>
  <si>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</si>
  <si>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</si>
  <si>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</si>
  <si>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</si>
  <si>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</si>
  <si>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</si>
  <si>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</si>
  <si>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</si>
  <si>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</si>
  <si>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</si>
  <si>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</si>
  <si>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</si>
  <si>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</si>
  <si>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</si>
  <si>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</si>
  <si>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</si>
  <si>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</si>
  <si>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</si>
  <si>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</si>
  <si>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</si>
  <si>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</si>
  <si>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</si>
  <si>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</si>
  <si>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</si>
  <si>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</si>
  <si>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</si>
  <si>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</si>
  <si>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</si>
  <si>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</si>
  <si>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</si>
  <si>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</si>
  <si>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</si>
  <si>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</si>
  <si>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</si>
  <si>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</si>
  <si>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</si>
  <si>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</si>
  <si>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</si>
  <si>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</si>
  <si>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</si>
  <si>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</si>
  <si>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</si>
  <si>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</si>
  <si>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</si>
  <si>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</si>
  <si>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</si>
  <si>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</si>
  <si>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</si>
  <si>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</si>
  <si>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</si>
  <si>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</si>
  <si>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</si>
  <si>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</si>
  <si>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</si>
  <si>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</si>
  <si>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</si>
  <si>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</si>
  <si>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</si>
  <si>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</si>
  <si>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</si>
  <si>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</si>
  <si>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</si>
  <si>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</si>
  <si>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</si>
  <si>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</si>
  <si>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</si>
  <si>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</si>
  <si>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</si>
  <si>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</si>
  <si>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</si>
  <si>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</si>
  <si>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</si>
  <si>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</si>
  <si>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</si>
  <si>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</si>
  <si>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</si>
  <si>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</si>
  <si>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</si>
  <si>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</si>
  <si>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</si>
  <si>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</si>
  <si>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</si>
  <si>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</si>
  <si>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</si>
  <si>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</si>
  <si>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</si>
  <si>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</si>
  <si>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</si>
  <si>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</si>
  <si>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</si>
  <si>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</si>
  <si>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</si>
  <si>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</si>
  <si>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</si>
  <si>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</si>
  <si>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</si>
  <si>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</si>
  <si>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</si>
  <si>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</si>
  <si>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</si>
  <si>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</si>
  <si>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</si>
  <si>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</si>
  <si>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</si>
  <si>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</si>
  <si>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</si>
  <si>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</si>
  <si>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</si>
  <si>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</si>
  <si>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</si>
  <si>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</si>
  <si>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</si>
  <si>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</si>
  <si>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</si>
  <si>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</si>
  <si>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</si>
  <si>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</si>
  <si>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</si>
  <si>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</si>
  <si>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</si>
  <si>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</si>
  <si>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</si>
  <si>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</si>
  <si>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</si>
  <si>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</si>
  <si>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</si>
  <si>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</si>
  <si>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</si>
  <si>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</si>
  <si>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</si>
  <si>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</si>
  <si>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</si>
  <si>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</si>
  <si>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</si>
  <si>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</si>
  <si>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</si>
  <si>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</si>
  <si>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</si>
  <si>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</si>
  <si>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</si>
  <si>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</si>
  <si>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</si>
  <si>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</si>
  <si>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</si>
  <si>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</si>
  <si>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</si>
  <si>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</si>
  <si>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</si>
  <si>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</si>
  <si>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</si>
  <si>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</si>
  <si>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</si>
  <si>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</si>
  <si>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</si>
  <si>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</si>
  <si>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</si>
  <si>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</si>
  <si>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</si>
  <si>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</si>
  <si>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</si>
  <si>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</si>
  <si>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</si>
  <si>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</si>
  <si>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</si>
  <si>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</si>
  <si>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</si>
  <si>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</si>
  <si>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</si>
  <si>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</si>
  <si>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</si>
  <si>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</si>
  <si>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</si>
  <si>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</si>
  <si>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</si>
  <si>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</si>
  <si>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</si>
  <si>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</si>
  <si>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</si>
  <si>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</si>
  <si>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</si>
  <si>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</si>
  <si>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</si>
  <si>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</si>
  <si>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</si>
  <si>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</si>
  <si>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</si>
  <si>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</si>
  <si>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</si>
  <si>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</si>
  <si>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</si>
  <si>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</si>
  <si>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</si>
  <si>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</si>
  <si>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</si>
  <si>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</si>
  <si>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</si>
  <si>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</si>
  <si>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</si>
  <si>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</si>
  <si>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</si>
  <si>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</si>
  <si>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</si>
  <si>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</si>
  <si>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</si>
  <si>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</si>
  <si>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</si>
  <si>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</si>
  <si>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</si>
  <si>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</si>
  <si>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</si>
  <si>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</si>
  <si>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</si>
  <si>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</si>
  <si>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</si>
  <si>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</si>
  <si>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</si>
  <si>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</si>
  <si>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</si>
  <si>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</si>
  <si>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</si>
  <si>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</si>
  <si>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</si>
  <si>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</si>
  <si>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</si>
  <si>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</si>
  <si>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</si>
  <si>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</si>
  <si>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</si>
  <si>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</si>
  <si>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</si>
  <si>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</si>
  <si>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</si>
  <si>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</si>
  <si>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</si>
  <si>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</si>
  <si>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</si>
  <si>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</si>
  <si>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</si>
  <si>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</si>
  <si>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</si>
  <si>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</si>
  <si>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</si>
  <si>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</si>
  <si>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</si>
  <si>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</si>
  <si>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</si>
  <si>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</si>
  <si>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</si>
  <si>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</si>
  <si>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</si>
  <si>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</si>
  <si>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</si>
  <si>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</si>
  <si>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</si>
  <si>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</si>
  <si>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</si>
  <si>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</si>
  <si>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</si>
  <si>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</si>
  <si>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</si>
  <si>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</si>
  <si>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</si>
  <si>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</si>
  <si>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</si>
  <si>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</si>
  <si>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</si>
  <si>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</si>
  <si>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</si>
  <si>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</si>
  <si>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</si>
  <si>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</si>
  <si>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</si>
  <si>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</si>
  <si>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</si>
  <si>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</si>
  <si>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</si>
  <si>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</si>
  <si>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</si>
  <si>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</si>
  <si>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</si>
  <si>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</si>
  <si>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</si>
  <si>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</si>
  <si>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</si>
  <si>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</si>
  <si>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</si>
  <si>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</si>
  <si>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</si>
  <si>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</si>
  <si>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</si>
  <si>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</si>
  <si>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</si>
  <si>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</si>
  <si>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</si>
  <si>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</si>
  <si>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</si>
  <si>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</si>
  <si>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</si>
  <si>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</si>
  <si>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</si>
  <si>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</si>
  <si>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</si>
  <si>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</si>
  <si>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</si>
  <si>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</si>
  <si>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</si>
  <si>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</si>
  <si>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</si>
  <si>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</si>
  <si>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</si>
  <si>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</si>
  <si>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</si>
  <si>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</si>
  <si>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</si>
  <si>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</si>
  <si>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</si>
  <si>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</si>
  <si>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</si>
  <si>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</si>
  <si>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</si>
  <si>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</si>
  <si>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</si>
  <si>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</si>
  <si>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</si>
  <si>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</si>
  <si>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</si>
  <si>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</si>
  <si>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</si>
  <si>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</si>
  <si>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</si>
  <si>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</si>
  <si>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</si>
  <si>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</si>
  <si>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</si>
  <si>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</si>
  <si>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</si>
  <si>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</si>
  <si>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</si>
  <si>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</si>
  <si>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</si>
  <si>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</si>
  <si>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</si>
  <si>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</si>
  <si>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</si>
  <si>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</si>
  <si>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</si>
  <si>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</si>
  <si>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</si>
  <si>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</si>
  <si>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</si>
  <si>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</si>
  <si>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</si>
  <si>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</si>
  <si>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</si>
  <si>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</si>
  <si>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</si>
  <si>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</si>
  <si>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</si>
  <si>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</si>
  <si>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</si>
  <si>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</si>
  <si>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</si>
  <si>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</si>
  <si>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</si>
  <si>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</si>
  <si>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</si>
  <si>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</si>
  <si>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</si>
  <si>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</si>
  <si>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</si>
  <si>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</si>
  <si>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</si>
  <si>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</si>
  <si>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</si>
  <si>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</si>
  <si>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</si>
  <si>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</si>
  <si>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</si>
  <si>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</si>
  <si>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</si>
  <si>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</si>
  <si>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</si>
  <si>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</si>
  <si>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</si>
  <si>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</si>
  <si>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</si>
  <si>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</si>
  <si>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</si>
  <si>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</si>
  <si>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</si>
  <si>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</si>
  <si>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</si>
  <si>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</si>
  <si>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</si>
  <si>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</si>
  <si>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</si>
  <si>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</si>
  <si>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</si>
  <si>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</si>
  <si>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</si>
  <si>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</si>
  <si>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</si>
  <si>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</si>
  <si>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</si>
  <si>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</si>
  <si>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</si>
  <si>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</si>
  <si>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</si>
  <si>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</si>
  <si>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</si>
  <si>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</si>
  <si>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</si>
  <si>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</si>
  <si>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</si>
  <si>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</si>
  <si>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</si>
  <si>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</si>
  <si>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</si>
  <si>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</si>
  <si>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</si>
  <si>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</si>
  <si>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</si>
  <si>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</si>
  <si>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</si>
  <si>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</si>
  <si>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</si>
  <si>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</si>
  <si>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</si>
  <si>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</si>
  <si>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</si>
  <si>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</si>
  <si>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</si>
  <si>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</si>
  <si>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</si>
  <si>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</si>
  <si>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</si>
  <si>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</si>
  <si>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</si>
  <si>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</si>
  <si>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</si>
  <si>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</si>
  <si>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</si>
  <si>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</si>
  <si>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</si>
  <si>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</si>
  <si>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</si>
  <si>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</si>
  <si>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</si>
  <si>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</si>
  <si>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</si>
  <si>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</si>
  <si>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</si>
  <si>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</si>
  <si>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</si>
  <si>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</si>
  <si>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</si>
  <si>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</si>
  <si>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</si>
  <si>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</si>
  <si>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</si>
  <si>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</si>
  <si>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</si>
  <si>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</si>
  <si>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</si>
  <si>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</si>
  <si>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</si>
  <si>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</si>
  <si>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</si>
  <si>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</si>
  <si>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</si>
  <si>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</si>
  <si>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</si>
  <si>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</si>
  <si>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</si>
  <si>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</si>
  <si>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</si>
  <si>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</si>
  <si>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</si>
  <si>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</si>
  <si>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</si>
  <si>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</si>
  <si>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</si>
  <si>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</si>
  <si>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</si>
  <si>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</si>
  <si>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</si>
  <si>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</si>
  <si>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</si>
  <si>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</si>
  <si>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</si>
  <si>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</si>
  <si>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</si>
  <si>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</si>
  <si>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</si>
  <si>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</si>
  <si>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</si>
  <si>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</si>
  <si>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</si>
  <si>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</si>
  <si>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</si>
  <si>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</si>
  <si>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</si>
  <si>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</si>
  <si>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</si>
  <si>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</si>
  <si>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</si>
  <si>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</si>
  <si>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</si>
  <si>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</si>
  <si>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</si>
  <si>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</si>
  <si>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</si>
  <si>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</si>
  <si>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</si>
  <si>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</si>
  <si>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</si>
  <si>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</si>
  <si>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</si>
  <si>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</si>
  <si>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</si>
  <si>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</si>
  <si>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</si>
  <si>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</si>
  <si>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</si>
  <si>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</si>
  <si>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</si>
  <si>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</si>
  <si>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</si>
  <si>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</si>
  <si>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</si>
  <si>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</si>
  <si>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</si>
  <si>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</si>
  <si>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</si>
  <si>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</si>
  <si>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</si>
  <si>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</si>
  <si>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</si>
  <si>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</si>
  <si>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</si>
  <si>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</si>
  <si>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</si>
  <si>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</si>
  <si>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</si>
  <si>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</si>
  <si>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</si>
  <si>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</si>
  <si>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</si>
  <si>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</si>
  <si>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</si>
  <si>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</si>
  <si>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</si>
  <si>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</si>
  <si>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</si>
  <si>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</si>
  <si>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</si>
  <si>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</si>
  <si>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</si>
  <si>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</si>
  <si>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</si>
  <si>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</si>
  <si>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</si>
  <si>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</si>
  <si>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</si>
  <si>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</si>
  <si>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</si>
  <si>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</si>
  <si>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</si>
  <si>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</si>
  <si>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</si>
  <si>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</si>
  <si>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</si>
  <si>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</si>
  <si>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</si>
  <si>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</si>
  <si>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</si>
  <si>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</si>
  <si>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</si>
  <si>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</si>
  <si>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</si>
  <si>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</si>
  <si>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</si>
  <si>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</si>
  <si>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</si>
  <si>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</si>
  <si>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</si>
  <si>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</si>
  <si>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</si>
  <si>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</si>
  <si>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</si>
  <si>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</si>
  <si>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</si>
  <si>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</si>
  <si>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</si>
  <si>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</si>
  <si>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</si>
  <si>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</si>
  <si>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</si>
  <si>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</si>
  <si>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</si>
  <si>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</si>
  <si>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</si>
  <si>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</si>
  <si>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</si>
  <si>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</si>
  <si>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</si>
  <si>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</si>
  <si>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</si>
  <si>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</si>
  <si>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</si>
  <si>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</si>
  <si>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</si>
  <si>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</si>
  <si>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</si>
  <si>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</si>
  <si>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</si>
  <si>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</si>
  <si>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</si>
  <si>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</si>
  <si>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</si>
  <si>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</si>
  <si>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</si>
  <si>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</si>
  <si>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</si>
  <si>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</si>
  <si>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</si>
  <si>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</si>
  <si>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</si>
  <si>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</si>
  <si>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</si>
  <si>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</si>
  <si>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</si>
  <si>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</si>
  <si>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</si>
  <si>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</si>
  <si>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</si>
  <si>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</si>
  <si>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</si>
  <si>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</si>
  <si>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</si>
  <si>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</si>
  <si>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</si>
  <si>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</si>
  <si>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</si>
  <si>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</si>
  <si>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</si>
  <si>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</si>
  <si>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</si>
  <si>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</si>
  <si>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</si>
  <si>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</si>
  <si>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</si>
  <si>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</si>
  <si>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</si>
  <si>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</si>
  <si>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</si>
  <si>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</si>
  <si>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</si>
  <si>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</si>
  <si>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</si>
  <si>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</si>
  <si>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</si>
  <si>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</si>
  <si>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</si>
  <si>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</si>
  <si>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</si>
  <si>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</si>
  <si>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</si>
  <si>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</si>
  <si>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</si>
  <si>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</si>
  <si>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</si>
  <si>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</si>
  <si>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</si>
  <si>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</si>
  <si>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</si>
  <si>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</si>
  <si>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</si>
  <si>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</si>
  <si>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</si>
  <si>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</si>
  <si>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</si>
  <si>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</si>
  <si>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</si>
  <si>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</si>
  <si>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</si>
  <si>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</si>
  <si>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</si>
  <si>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</si>
  <si>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</si>
  <si>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</si>
  <si>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</si>
  <si>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</si>
  <si>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</si>
  <si>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</si>
  <si>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</si>
  <si>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</si>
  <si>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</si>
  <si>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</si>
  <si>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</si>
  <si>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</si>
  <si>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</si>
  <si>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</si>
  <si>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</si>
  <si>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</si>
  <si>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</si>
  <si>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</si>
  <si>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</si>
  <si>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</si>
  <si>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</si>
  <si>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</si>
  <si>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</si>
  <si>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</si>
  <si>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</si>
  <si>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</si>
  <si>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</si>
  <si>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</si>
  <si>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</si>
  <si>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</si>
  <si>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</si>
  <si>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</si>
  <si>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</si>
  <si>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</si>
  <si>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</si>
  <si>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</si>
  <si>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</si>
  <si>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</si>
  <si>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</si>
  <si>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</si>
  <si>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</si>
  <si>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</si>
  <si>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</si>
  <si>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</si>
  <si>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</si>
  <si>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</si>
  <si>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</si>
  <si>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</si>
  <si>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</si>
  <si>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</si>
  <si>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</si>
  <si>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</si>
  <si>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</si>
  <si>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</si>
  <si>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</si>
  <si>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</si>
  <si>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</si>
  <si>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</si>
  <si>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</si>
  <si>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</si>
  <si>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</si>
  <si>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</si>
  <si>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</si>
  <si>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</si>
  <si>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</si>
  <si>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</si>
  <si>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</si>
  <si>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</si>
  <si>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</si>
  <si>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</si>
  <si>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</si>
  <si>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</si>
  <si>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</si>
  <si>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</si>
  <si>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</si>
  <si>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</si>
  <si>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</si>
  <si>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</si>
  <si>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</si>
  <si>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</si>
  <si>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</si>
  <si>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</si>
  <si>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</si>
  <si>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</si>
  <si>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</si>
  <si>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</si>
  <si>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</si>
  <si>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</si>
  <si>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</si>
  <si>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</si>
  <si>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</si>
  <si>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</si>
  <si>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</si>
  <si>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</si>
  <si>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</si>
  <si>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</si>
  <si>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</si>
  <si>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</si>
  <si>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</si>
  <si>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</si>
  <si>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</si>
  <si>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</si>
  <si>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</si>
  <si>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</si>
  <si>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</si>
  <si>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</si>
  <si>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</si>
  <si>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</si>
  <si>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</si>
  <si>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</si>
  <si>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</si>
  <si>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</si>
  <si>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</si>
  <si>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</si>
  <si>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</si>
  <si>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</si>
  <si>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</si>
  <si>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</si>
  <si>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</si>
  <si>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</si>
  <si>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</si>
  <si>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</si>
  <si>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</si>
  <si>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</si>
  <si>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</si>
  <si>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</si>
  <si>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</si>
  <si>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</si>
  <si>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</si>
  <si>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</si>
  <si>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</si>
  <si>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</si>
  <si>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</si>
  <si>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</si>
  <si>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</si>
  <si>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</si>
  <si>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</si>
  <si>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</si>
  <si>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</si>
  <si>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</si>
  <si>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</si>
  <si>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</si>
  <si>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</si>
  <si>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</si>
  <si>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</si>
  <si>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</si>
  <si>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</si>
  <si>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</si>
  <si>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</si>
  <si>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</si>
  <si>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</si>
  <si>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</si>
  <si>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</si>
  <si>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</si>
  <si>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</si>
  <si>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</si>
  <si>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</si>
  <si>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</si>
  <si>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</si>
  <si>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</si>
  <si>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</si>
  <si>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</si>
  <si>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</si>
  <si>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</si>
  <si>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</si>
  <si>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</si>
  <si>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</si>
  <si>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</si>
  <si>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</si>
  <si>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</si>
  <si>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</si>
  <si>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</si>
  <si>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</si>
  <si>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</si>
  <si>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</si>
  <si>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</si>
  <si>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</si>
  <si>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</si>
  <si>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</si>
  <si>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</si>
  <si>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</si>
  <si>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</si>
  <si>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</si>
  <si>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</si>
  <si>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</si>
  <si>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</si>
  <si>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</si>
  <si>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</si>
  <si>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</si>
  <si>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</si>
  <si>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</si>
  <si>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</si>
  <si>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</si>
  <si>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</si>
  <si>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</si>
  <si>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</si>
  <si>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</si>
  <si>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</si>
  <si>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</si>
  <si>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</si>
  <si>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</si>
  <si>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</si>
  <si>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</si>
  <si>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</si>
  <si>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</si>
  <si>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</si>
  <si>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</si>
  <si>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</si>
  <si>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</si>
  <si>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</si>
  <si>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</si>
  <si>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</si>
  <si>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</si>
  <si>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</si>
  <si>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</si>
  <si>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</si>
  <si>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</si>
  <si>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</si>
  <si>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</si>
  <si>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</si>
  <si>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</si>
  <si>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</si>
  <si>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</si>
  <si>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</si>
  <si>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</si>
  <si>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</si>
  <si>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</si>
  <si>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</si>
  <si>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</si>
  <si>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</si>
  <si>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</si>
  <si>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</si>
  <si>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</si>
  <si>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</si>
  <si>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</si>
  <si>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</si>
  <si>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</si>
  <si>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</si>
  <si>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</si>
  <si>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</si>
  <si>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</si>
  <si>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</si>
  <si>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</si>
  <si>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</si>
  <si>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</si>
  <si>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</si>
  <si>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</si>
  <si>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</si>
  <si>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</si>
  <si>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</si>
  <si>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</si>
  <si>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</si>
  <si>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</si>
  <si>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</si>
  <si>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</si>
  <si>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</si>
  <si>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</si>
  <si>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</si>
  <si>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</si>
  <si>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</si>
  <si>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</si>
  <si>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</si>
  <si>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</si>
  <si>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</si>
  <si>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</si>
  <si>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</si>
  <si>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</si>
  <si>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</si>
  <si>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</si>
  <si>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</si>
  <si>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</si>
  <si>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</si>
  <si>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</si>
  <si>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</si>
  <si>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</si>
  <si>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</si>
  <si>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</si>
  <si>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</si>
  <si>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</si>
  <si>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</si>
  <si>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</si>
  <si>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</si>
  <si>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</si>
  <si>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</si>
  <si>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</si>
  <si>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</si>
  <si>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</si>
  <si>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</si>
  <si>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</si>
  <si>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</si>
  <si>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</si>
  <si>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</si>
  <si>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</si>
  <si>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</si>
  <si>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</si>
  <si>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</si>
  <si>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</si>
  <si>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</si>
  <si>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</si>
  <si>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</si>
  <si>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</si>
  <si>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</si>
  <si>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</si>
  <si>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</si>
  <si>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</si>
  <si>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</si>
  <si>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</si>
  <si>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</si>
  <si>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</si>
  <si>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</si>
  <si>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</si>
  <si>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</si>
  <si>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</si>
  <si>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</si>
  <si>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</si>
  <si>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</si>
  <si>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</si>
  <si>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</si>
  <si>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</si>
  <si>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</si>
  <si>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</si>
  <si>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</si>
  <si>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</si>
  <si>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</si>
  <si>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</si>
  <si>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</si>
  <si>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</si>
  <si>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</si>
  <si>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</si>
  <si>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</si>
  <si>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</si>
  <si>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</si>
  <si>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</si>
  <si>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</si>
  <si>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</si>
  <si>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</si>
  <si>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</si>
  <si>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</si>
  <si>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</si>
  <si>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</si>
  <si>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</si>
  <si>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</si>
  <si>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</si>
  <si>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</si>
  <si>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</si>
  <si>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</si>
  <si>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</si>
  <si>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</si>
  <si>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</si>
  <si>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</si>
  <si>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</si>
  <si>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</si>
  <si>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</si>
  <si>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</si>
  <si>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</si>
  <si>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</si>
  <si>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</si>
  <si>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</si>
  <si>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</si>
  <si>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</si>
  <si>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</si>
  <si>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</si>
  <si>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</si>
  <si>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</si>
  <si>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</si>
  <si>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</si>
  <si>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</si>
  <si>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</si>
  <si>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</si>
  <si>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</si>
  <si>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</si>
  <si>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</si>
  <si>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</si>
  <si>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</si>
  <si>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</si>
  <si>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</si>
  <si>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</si>
  <si>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</si>
  <si>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</si>
  <si>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</si>
  <si>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</si>
  <si>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</si>
  <si>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</si>
  <si>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</si>
  <si>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</si>
  <si>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</si>
  <si>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</si>
  <si>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</si>
  <si>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</si>
  <si>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</si>
  <si>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</si>
  <si>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</si>
  <si>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</si>
  <si>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</si>
  <si>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</si>
  <si>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</si>
  <si>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</si>
  <si>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</si>
  <si>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</si>
  <si>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</si>
  <si>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</si>
  <si>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</si>
  <si>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</si>
  <si>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</si>
  <si>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</si>
  <si>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</si>
  <si>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</si>
  <si>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</si>
  <si>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</si>
  <si>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</si>
  <si>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</si>
  <si>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</si>
  <si>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</si>
  <si>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</si>
  <si>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</si>
  <si>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</si>
  <si>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</si>
  <si>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</si>
  <si>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</si>
  <si>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</si>
  <si>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</si>
  <si>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</si>
  <si>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</si>
  <si>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</si>
  <si>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</si>
  <si>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</si>
  <si>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</si>
  <si>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</si>
  <si>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</si>
  <si>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</si>
  <si>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</si>
  <si>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</si>
  <si>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</si>
  <si>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</si>
  <si>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</si>
  <si>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</si>
  <si>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</si>
  <si>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</si>
  <si>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</si>
  <si>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</si>
  <si>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</si>
  <si>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</si>
  <si>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</si>
  <si>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</si>
  <si>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</si>
  <si>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</si>
  <si>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</si>
  <si>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</si>
  <si>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</si>
  <si>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</si>
  <si>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</si>
  <si>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</si>
  <si>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</si>
  <si>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</si>
  <si>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</si>
  <si>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</si>
  <si>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</si>
  <si>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</si>
  <si>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</si>
  <si>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</si>
  <si>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</si>
  <si>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</si>
  <si>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</si>
  <si>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</si>
  <si>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</si>
  <si>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</si>
  <si>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</si>
  <si>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</si>
  <si>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</si>
  <si>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</si>
  <si>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</si>
  <si>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</si>
  <si>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</si>
  <si>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</si>
  <si>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</si>
  <si>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</si>
  <si>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</si>
  <si>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</si>
  <si>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</si>
  <si>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</si>
  <si>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</si>
  <si>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</si>
  <si>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</si>
  <si>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</si>
  <si>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</si>
  <si>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</si>
  <si>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</si>
  <si>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</si>
  <si>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</si>
  <si>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</si>
  <si>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</si>
  <si>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</si>
  <si>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</si>
  <si>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</si>
  <si>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</si>
  <si>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</si>
  <si>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</si>
  <si>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</si>
  <si>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</si>
  <si>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</si>
  <si>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</si>
  <si>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</si>
  <si>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</si>
  <si>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</si>
  <si>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</si>
  <si>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</si>
  <si>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</si>
  <si>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</si>
  <si>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</si>
  <si>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</si>
  <si>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</si>
  <si>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</si>
  <si>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</si>
  <si>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</si>
  <si>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</si>
  <si>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</si>
  <si>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</si>
  <si>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</si>
  <si>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</si>
  <si>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</si>
  <si>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</si>
  <si>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</si>
  <si>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</si>
  <si>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</si>
  <si>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</si>
  <si>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</si>
  <si>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</si>
  <si>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</si>
  <si>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</si>
  <si>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</si>
  <si>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</si>
  <si>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</si>
  <si>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</si>
  <si>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</si>
  <si>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</si>
  <si>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</si>
  <si>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</si>
  <si>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</si>
  <si>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</si>
  <si>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</si>
  <si>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</si>
  <si>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</si>
  <si>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</si>
  <si>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</si>
  <si>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</si>
  <si>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</si>
  <si>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</si>
  <si>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</si>
  <si>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</si>
  <si>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</si>
  <si>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</si>
  <si>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</si>
  <si>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</si>
  <si>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</si>
  <si>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</si>
  <si>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</si>
  <si>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</si>
  <si>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</si>
  <si>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</si>
  <si>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</si>
  <si>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</si>
  <si>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</si>
  <si>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</si>
  <si>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</si>
  <si>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</si>
  <si>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</si>
  <si>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</si>
  <si>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</si>
  <si>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</si>
  <si>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</si>
  <si>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</si>
  <si>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</si>
  <si>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</si>
  <si>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</si>
  <si>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</si>
  <si>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</si>
  <si>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</si>
  <si>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</si>
  <si>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</si>
  <si>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</si>
  <si>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</si>
  <si>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</si>
  <si>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</si>
  <si>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</si>
  <si>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</si>
  <si>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</si>
  <si>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</si>
  <si>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</si>
  <si>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</si>
  <si>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</si>
  <si>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</si>
  <si>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</si>
  <si>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</si>
  <si>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</si>
  <si>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</si>
  <si>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</si>
  <si>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</si>
  <si>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</si>
  <si>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</si>
  <si>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</si>
  <si>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</si>
  <si>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</si>
  <si>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</si>
  <si>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</si>
  <si>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</si>
  <si>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</si>
  <si>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</si>
  <si>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</si>
  <si>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</si>
  <si>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</si>
  <si>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</si>
  <si>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</si>
  <si>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</si>
  <si>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</si>
  <si>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</si>
  <si>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</si>
  <si>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</si>
  <si>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</si>
  <si>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</si>
  <si>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</si>
  <si>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</si>
  <si>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</si>
  <si>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</si>
  <si>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</si>
  <si>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</si>
  <si>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</si>
  <si>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</si>
  <si>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</si>
  <si>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</si>
  <si>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</si>
  <si>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</si>
  <si>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</si>
  <si>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</si>
  <si>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</si>
  <si>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</si>
  <si>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</si>
  <si>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</si>
  <si>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</si>
  <si>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</si>
  <si>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</si>
  <si>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</si>
  <si>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</si>
  <si>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</si>
  <si>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</si>
  <si>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</si>
  <si>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</si>
  <si>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</si>
  <si>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</si>
  <si>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</si>
  <si>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</si>
  <si>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</si>
  <si>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</si>
  <si>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</si>
  <si>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</si>
  <si>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</si>
  <si>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</si>
  <si>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</si>
  <si>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</si>
  <si>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</si>
  <si>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</si>
  <si>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</si>
  <si>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</si>
  <si>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</si>
  <si>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</si>
  <si>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</si>
  <si>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</si>
  <si>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</si>
  <si>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</si>
  <si>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</si>
  <si>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</si>
  <si>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</si>
  <si>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</si>
  <si>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</si>
  <si>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</si>
  <si>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</si>
  <si>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</si>
  <si>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</si>
  <si>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</si>
  <si>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</si>
  <si>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</si>
  <si>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</si>
  <si>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</si>
  <si>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</si>
  <si>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</si>
  <si>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</si>
  <si>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</si>
  <si>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</si>
  <si>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</si>
  <si>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</si>
  <si>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</si>
  <si>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</si>
  <si>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</si>
  <si>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</si>
  <si>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</si>
  <si>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</si>
  <si>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</si>
  <si>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</si>
  <si>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</si>
  <si>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</si>
  <si>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</si>
  <si>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</si>
  <si>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</si>
  <si>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</si>
  <si>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</si>
  <si>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</si>
  <si>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</si>
  <si>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</si>
  <si>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</si>
  <si>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</si>
  <si>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</si>
  <si>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</si>
  <si>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</si>
  <si>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</si>
  <si>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</si>
  <si>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</si>
  <si>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</si>
  <si>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</si>
  <si>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</si>
  <si>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</si>
  <si>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</si>
  <si>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</si>
  <si>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</si>
  <si>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</si>
  <si>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</si>
  <si>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</si>
  <si>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</si>
  <si>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</si>
  <si>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</si>
  <si>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</si>
  <si>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</si>
  <si>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</si>
  <si>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</si>
  <si>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</si>
  <si>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</si>
  <si>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</si>
  <si>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</si>
  <si>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</si>
  <si>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</si>
  <si>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</si>
  <si>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</si>
  <si>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</si>
  <si>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</si>
  <si>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</si>
  <si>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</si>
  <si>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</si>
  <si>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</si>
  <si>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</si>
  <si>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</si>
  <si>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</si>
  <si>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</si>
  <si>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</si>
  <si>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</si>
  <si>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</si>
  <si>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</si>
  <si>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</si>
  <si>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</si>
  <si>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</si>
  <si>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</si>
  <si>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</si>
  <si>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</si>
  <si>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</si>
  <si>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</si>
  <si>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</si>
  <si>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</si>
  <si>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</si>
  <si>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</si>
  <si>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</si>
  <si>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</si>
  <si>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</si>
  <si>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</si>
  <si>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</si>
  <si>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</si>
  <si>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</si>
  <si>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</si>
  <si>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</si>
  <si>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</si>
  <si>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</si>
  <si>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</si>
  <si>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</si>
  <si>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</si>
  <si>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</si>
  <si>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</si>
  <si>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</si>
  <si>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</si>
  <si>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</si>
  <si>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</si>
  <si>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</si>
  <si>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</si>
  <si>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</si>
  <si>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</si>
  <si>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</si>
  <si>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</si>
  <si>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</si>
  <si>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</si>
  <si>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</si>
  <si>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</si>
  <si>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</si>
  <si>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</si>
  <si>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</si>
  <si>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</si>
  <si>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</si>
  <si>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</si>
  <si>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</si>
  <si>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</si>
  <si>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</si>
  <si>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</si>
  <si>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</si>
  <si>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</si>
  <si>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</si>
  <si>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</si>
  <si>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</si>
  <si>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</si>
  <si>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</si>
  <si>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</si>
  <si>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</si>
  <si>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</si>
  <si>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</si>
  <si>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</si>
  <si>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</si>
  <si>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</si>
  <si>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</si>
  <si>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</si>
  <si>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</si>
  <si>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</si>
  <si>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</si>
  <si>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</si>
  <si>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</si>
  <si>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</si>
  <si>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</si>
  <si>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</si>
  <si>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</si>
  <si>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</si>
  <si>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</si>
  <si>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</si>
  <si>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</si>
  <si>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</si>
  <si>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</si>
  <si>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</si>
  <si>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</si>
  <si>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</si>
  <si>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</si>
  <si>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</si>
  <si>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</si>
  <si>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</si>
  <si>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</si>
  <si>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</si>
  <si>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</si>
  <si>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</si>
  <si>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</si>
  <si>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</si>
  <si>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</si>
  <si>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</si>
  <si>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</si>
  <si>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</si>
  <si>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</si>
  <si>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</si>
  <si>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</si>
  <si>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</si>
  <si>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</si>
  <si>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</si>
  <si>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</si>
  <si>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</si>
  <si>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</si>
  <si>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</si>
  <si>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</si>
  <si>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</si>
  <si>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</si>
  <si>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</si>
  <si>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</si>
  <si>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</si>
  <si>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</si>
  <si>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</si>
  <si>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</si>
  <si>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</si>
  <si>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</si>
  <si>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</si>
  <si>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</si>
  <si>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</si>
  <si>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</si>
  <si>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</si>
  <si>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</si>
  <si>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</si>
  <si>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</si>
  <si>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</si>
  <si>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</si>
  <si>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</si>
  <si>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</si>
  <si>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</si>
  <si>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</si>
  <si>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</si>
  <si>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</si>
  <si>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</si>
  <si>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</si>
  <si>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</si>
  <si>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</si>
  <si>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</si>
  <si>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</si>
  <si>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</si>
  <si>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</si>
  <si>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</si>
  <si>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</si>
  <si>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</si>
  <si>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</si>
  <si>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</si>
  <si>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</si>
  <si>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</si>
  <si>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</si>
  <si>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</si>
  <si>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</si>
  <si>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</si>
  <si>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</si>
  <si>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</si>
  <si>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</si>
  <si>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</si>
  <si>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</si>
  <si>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</si>
  <si>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</si>
  <si>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</si>
  <si>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</si>
  <si>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</si>
  <si>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</si>
  <si>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</si>
  <si>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</si>
  <si>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</si>
  <si>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</si>
  <si>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</si>
  <si>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</si>
  <si>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</si>
  <si>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</si>
  <si>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</si>
  <si>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</si>
  <si>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</si>
  <si>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</si>
  <si>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</si>
  <si>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</si>
  <si>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</si>
  <si>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</si>
  <si>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</si>
  <si>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</si>
  <si>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</si>
  <si>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</si>
  <si>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</si>
  <si>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</si>
  <si>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</si>
  <si>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</si>
  <si>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</si>
  <si>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</si>
  <si>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</si>
  <si>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</si>
  <si>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</si>
  <si>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</si>
  <si>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</si>
  <si>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</si>
  <si>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</si>
  <si>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</si>
  <si>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</si>
  <si>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</si>
  <si>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</si>
  <si>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</si>
  <si>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</si>
  <si>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</si>
  <si>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</si>
  <si>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</si>
  <si>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</si>
  <si>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</si>
  <si>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</si>
  <si>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</si>
  <si>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</si>
  <si>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</si>
  <si>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</si>
  <si>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</si>
  <si>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</si>
  <si>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</si>
  <si>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</si>
  <si>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</si>
  <si>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</si>
  <si>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</si>
  <si>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</si>
  <si>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</si>
  <si>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</si>
  <si>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</si>
  <si>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</si>
  <si>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</si>
  <si>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</si>
  <si>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</si>
  <si>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</si>
  <si>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</si>
  <si>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</si>
  <si>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</si>
  <si>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</si>
  <si>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</si>
  <si>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</si>
  <si>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</si>
  <si>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</si>
  <si>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</si>
  <si>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</si>
  <si>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</si>
  <si>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</si>
  <si>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</si>
  <si>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</si>
  <si>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</si>
  <si>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</si>
  <si>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</si>
  <si>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</si>
  <si>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</si>
  <si>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</si>
  <si>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</si>
  <si>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</si>
  <si>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</si>
  <si>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</si>
  <si>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</si>
  <si>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</si>
  <si>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</si>
  <si>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</si>
  <si>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</si>
  <si>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</si>
  <si>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</si>
  <si>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</si>
  <si>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</si>
  <si>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</si>
  <si>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</si>
  <si>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</si>
  <si>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</si>
  <si>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</si>
  <si>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</si>
  <si>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</si>
  <si>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</si>
  <si>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</si>
  <si>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</si>
  <si>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</si>
  <si>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</si>
  <si>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</si>
  <si>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</si>
  <si>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</si>
  <si>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</si>
  <si>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</si>
  <si>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</si>
  <si>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</si>
  <si>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</si>
  <si>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</si>
  <si>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</si>
  <si>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</si>
  <si>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</si>
  <si>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</si>
  <si>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</si>
  <si>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</si>
  <si>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</si>
  <si>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</si>
  <si>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</si>
  <si>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</si>
  <si>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</si>
  <si>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</si>
  <si>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</si>
  <si>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</si>
  <si>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</si>
  <si>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</si>
  <si>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</si>
  <si>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</si>
  <si>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</si>
  <si>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</si>
  <si>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</si>
  <si>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</si>
  <si>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</si>
  <si>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</si>
  <si>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</si>
  <si>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</si>
  <si>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</si>
  <si>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</si>
  <si>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</si>
  <si>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</si>
  <si>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</si>
  <si>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</si>
  <si>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</si>
  <si>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</si>
  <si>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</si>
  <si>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</si>
  <si>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</si>
  <si>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</si>
  <si>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</si>
  <si>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</si>
  <si>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</si>
  <si>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</si>
  <si>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</si>
  <si>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</si>
  <si>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</si>
  <si>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</si>
  <si>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</si>
  <si>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</si>
  <si>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</si>
  <si>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</si>
  <si>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</si>
  <si>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</si>
  <si>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</si>
  <si>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</si>
  <si>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</si>
  <si>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</si>
  <si>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</si>
  <si>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</si>
  <si>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</si>
  <si>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</si>
  <si>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</si>
  <si>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</si>
  <si>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</si>
  <si>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</si>
  <si>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</si>
  <si>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</si>
  <si>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</si>
  <si>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</si>
  <si>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</si>
  <si>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</si>
  <si>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</si>
  <si>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</si>
  <si>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</si>
  <si>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</si>
  <si>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</si>
  <si>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</si>
  <si>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</si>
  <si>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</si>
  <si>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</si>
  <si>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</si>
  <si>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</si>
  <si>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</si>
  <si>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</si>
  <si>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</si>
  <si>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</si>
  <si>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</si>
  <si>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</si>
  <si>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</si>
  <si>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</si>
  <si>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</si>
  <si>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</si>
  <si>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</si>
  <si>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</si>
  <si>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</si>
  <si>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</si>
  <si>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</si>
  <si>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</si>
  <si>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</si>
  <si>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</si>
  <si>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</si>
  <si>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</si>
  <si>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</si>
  <si>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</si>
  <si>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</si>
  <si>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</si>
  <si>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</si>
  <si>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</si>
  <si>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</si>
  <si>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</si>
  <si>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</si>
  <si>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</si>
  <si>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</si>
  <si>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</si>
  <si>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</si>
  <si>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</si>
  <si>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</si>
  <si>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</si>
  <si>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</si>
  <si>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</si>
  <si>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</si>
  <si>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</si>
  <si>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</si>
  <si>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</si>
  <si>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</si>
  <si>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</si>
  <si>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</si>
  <si>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</si>
  <si>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</si>
  <si>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</si>
  <si>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</si>
  <si>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</si>
  <si>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</si>
  <si>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</si>
  <si>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</si>
  <si>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</si>
  <si>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</si>
  <si>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</si>
  <si>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</si>
  <si>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</si>
  <si>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</si>
  <si>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</si>
  <si>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</si>
  <si>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</si>
  <si>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</si>
  <si>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</si>
  <si>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</si>
  <si>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</si>
  <si>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</si>
  <si>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</si>
  <si>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</si>
  <si>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</si>
  <si>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</si>
  <si>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</si>
  <si>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</si>
  <si>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</si>
  <si>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</si>
  <si>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</si>
  <si>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</si>
  <si>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</si>
  <si>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</si>
  <si>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</si>
  <si>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</si>
  <si>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</si>
  <si>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</si>
  <si>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</si>
  <si>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</si>
  <si>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</si>
  <si>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</si>
  <si>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</si>
  <si>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</si>
  <si>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</si>
  <si>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</si>
  <si>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</si>
  <si>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</si>
  <si>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</si>
  <si>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</si>
  <si>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</si>
  <si>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</si>
  <si>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</si>
  <si>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</si>
  <si>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</si>
  <si>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</si>
  <si>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</si>
  <si>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</si>
  <si>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</si>
  <si>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</si>
  <si>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</si>
  <si>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</si>
  <si>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</si>
  <si>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</si>
  <si>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</si>
  <si>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</si>
  <si>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</si>
  <si>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</si>
  <si>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</si>
  <si>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</si>
  <si>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</si>
  <si>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</si>
  <si>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</si>
  <si>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</si>
  <si>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</si>
  <si>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</si>
  <si>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</si>
  <si>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</si>
  <si>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</si>
  <si>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</si>
  <si>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</si>
  <si>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</si>
  <si>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</si>
  <si>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</si>
  <si>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</si>
  <si>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</si>
  <si>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</si>
  <si>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</si>
  <si>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</si>
  <si>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</si>
  <si>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</si>
  <si>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</si>
  <si>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</si>
  <si>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</si>
  <si>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</si>
  <si>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</si>
  <si>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</si>
  <si>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</si>
  <si>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</si>
  <si>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</si>
  <si>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</si>
  <si>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</si>
  <si>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</si>
  <si>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</si>
  <si>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</si>
  <si>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</si>
  <si>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</si>
  <si>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</si>
  <si>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</si>
  <si>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</si>
  <si>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</si>
  <si>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</si>
  <si>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</si>
  <si>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</si>
  <si>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</si>
  <si>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</si>
  <si>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</si>
  <si>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</si>
  <si>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</si>
  <si>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</si>
  <si>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</si>
  <si>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</si>
  <si>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</si>
  <si>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</si>
  <si>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</si>
  <si>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</si>
  <si>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</si>
  <si>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</si>
  <si>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</si>
  <si>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</si>
  <si>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</si>
  <si>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</si>
  <si>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</si>
  <si>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</si>
  <si>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</si>
  <si>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</si>
  <si>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</si>
  <si>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</si>
  <si>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</si>
  <si>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</si>
  <si>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</si>
  <si>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</si>
  <si>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</si>
  <si>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</si>
  <si>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</si>
  <si>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</si>
  <si>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</si>
  <si>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</si>
  <si>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</si>
  <si>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</si>
  <si>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</si>
  <si>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</si>
  <si>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</si>
  <si>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</si>
  <si>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</si>
  <si>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</si>
  <si>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</si>
  <si>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</si>
  <si>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</si>
  <si>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</si>
  <si>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</si>
  <si>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</si>
  <si>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</si>
  <si>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</si>
  <si>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</si>
  <si>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</si>
  <si>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</si>
  <si>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</si>
  <si>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</si>
  <si>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</si>
  <si>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</si>
  <si>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</si>
  <si>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</si>
  <si>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</si>
  <si>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</si>
  <si>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</si>
  <si>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</si>
  <si>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</si>
  <si>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</si>
  <si>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</si>
  <si>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</si>
  <si>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</si>
  <si>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</si>
  <si>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</si>
  <si>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</si>
  <si>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</si>
  <si>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</si>
  <si>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</si>
  <si>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</si>
  <si>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</si>
  <si>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</si>
  <si>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</si>
  <si>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</si>
  <si>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</si>
  <si>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</si>
  <si>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</si>
  <si>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</si>
  <si>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</si>
  <si>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</si>
  <si>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</si>
  <si>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</si>
  <si>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</si>
  <si>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</si>
  <si>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</si>
  <si>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</si>
  <si>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</si>
  <si>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</si>
  <si>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</si>
  <si>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</si>
  <si>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</si>
  <si>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</si>
  <si>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</si>
  <si>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</si>
  <si>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</si>
  <si>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</si>
  <si>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</si>
  <si>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</si>
  <si>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</si>
  <si>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</si>
  <si>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</si>
  <si>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</si>
  <si>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</si>
  <si>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</si>
  <si>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</si>
  <si>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</si>
  <si>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</si>
  <si>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</si>
  <si>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</si>
  <si>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</si>
  <si>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</si>
  <si>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</si>
  <si>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</si>
  <si>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</si>
  <si>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</si>
  <si>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</si>
  <si>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</si>
  <si>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</si>
  <si>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</si>
  <si>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</si>
  <si>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</si>
  <si>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</si>
  <si>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</si>
  <si>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</si>
  <si>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</si>
  <si>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</si>
  <si>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</si>
  <si>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</si>
  <si>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</si>
  <si>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</si>
  <si>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</si>
  <si>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</si>
  <si>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</si>
  <si>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</si>
  <si>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</si>
  <si>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</si>
  <si>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</si>
  <si>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</si>
  <si>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</si>
  <si>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</si>
  <si>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</si>
  <si>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</si>
  <si>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</si>
  <si>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</si>
  <si>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</si>
  <si>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</si>
  <si>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</si>
  <si>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</si>
  <si>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</si>
  <si>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</si>
  <si>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</si>
  <si>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</si>
  <si>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</si>
  <si>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</si>
  <si>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</si>
  <si>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</si>
  <si>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</si>
  <si>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</si>
  <si>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</si>
  <si>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</si>
  <si>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</si>
  <si>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</si>
  <si>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</si>
  <si>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</si>
  <si>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</si>
  <si>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</si>
  <si>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</si>
  <si>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</si>
  <si>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</si>
  <si>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</si>
  <si>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</si>
  <si>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</si>
  <si>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</si>
  <si>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</si>
  <si>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</si>
  <si>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</si>
  <si>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</si>
  <si>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</si>
  <si>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</si>
  <si>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</si>
  <si>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</si>
  <si>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</si>
  <si>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</si>
  <si>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</si>
  <si>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</si>
  <si>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</si>
  <si>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</si>
  <si>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</si>
  <si>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</si>
  <si>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</si>
  <si>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</si>
  <si>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</si>
  <si>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</si>
  <si>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</si>
  <si>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</si>
  <si>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</si>
  <si>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</si>
  <si>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</si>
  <si>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</si>
  <si>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</si>
  <si>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</si>
  <si>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</si>
  <si>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</si>
  <si>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</si>
  <si>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</si>
  <si>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</si>
  <si>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</si>
  <si>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</si>
  <si>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</si>
  <si>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</si>
  <si>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</si>
  <si>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</si>
  <si>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</si>
  <si>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</si>
  <si>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</si>
  <si>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</si>
  <si>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</si>
  <si>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</si>
  <si>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</si>
  <si>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</si>
  <si>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</si>
  <si>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</si>
  <si>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</si>
  <si>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</si>
  <si>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</si>
  <si>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</si>
  <si>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</si>
  <si>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</si>
  <si>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</si>
  <si>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</si>
  <si>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</si>
  <si>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</si>
  <si>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</si>
  <si>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</si>
  <si>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</si>
  <si>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</si>
  <si>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</si>
  <si>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</si>
  <si>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</si>
  <si>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</si>
  <si>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</si>
  <si>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</si>
  <si>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</si>
  <si>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</si>
  <si>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</si>
  <si>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</si>
  <si>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</si>
  <si>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</si>
  <si>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</si>
  <si>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</si>
  <si>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</si>
  <si>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</si>
  <si>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</si>
  <si>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</si>
  <si>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</si>
  <si>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</si>
  <si>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</si>
  <si>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</si>
  <si>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</si>
  <si>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</si>
  <si>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</si>
  <si>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</si>
  <si>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</si>
  <si>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</si>
  <si>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</si>
  <si>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</si>
  <si>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</si>
  <si>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</si>
  <si>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</si>
  <si>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</si>
  <si>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</si>
  <si>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</si>
  <si>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</si>
  <si>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</si>
  <si>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</si>
  <si>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</si>
  <si>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</si>
  <si>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</si>
  <si>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</si>
  <si>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</si>
  <si>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</si>
  <si>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</si>
  <si>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</si>
  <si>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</si>
  <si>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</si>
  <si>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</si>
  <si>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</si>
  <si>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</si>
  <si>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</si>
  <si>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</si>
  <si>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</si>
  <si>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</si>
  <si>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</si>
  <si>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</si>
  <si>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</si>
  <si>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</si>
  <si>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</si>
  <si>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</si>
  <si>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</si>
  <si>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</si>
  <si>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</si>
  <si>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</si>
  <si>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</si>
  <si>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</si>
  <si>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</si>
  <si>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</si>
  <si>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</si>
  <si>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</si>
  <si>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</si>
  <si>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</si>
  <si>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</si>
  <si>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</si>
  <si>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</si>
  <si>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</si>
  <si>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</si>
  <si>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</si>
  <si>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</si>
  <si>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</si>
  <si>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</si>
  <si>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</si>
  <si>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</si>
  <si>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</si>
  <si>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</si>
  <si>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</si>
  <si>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</si>
  <si>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</si>
  <si>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</si>
  <si>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</si>
  <si>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</si>
  <si>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</si>
  <si>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</si>
  <si>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</si>
  <si>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</si>
  <si>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</si>
  <si>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</si>
  <si>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</si>
  <si>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</si>
  <si>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</si>
  <si>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</si>
  <si>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</si>
  <si>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</si>
  <si>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</si>
  <si>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</si>
  <si>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</si>
  <si>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</si>
  <si>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</si>
  <si>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</si>
  <si>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</si>
  <si>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</si>
  <si>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</si>
  <si>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</si>
  <si>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</si>
  <si>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</si>
  <si>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</si>
  <si>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</si>
  <si>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</si>
  <si>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</si>
  <si>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</si>
  <si>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</si>
  <si>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</si>
  <si>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</si>
  <si>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</si>
  <si>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</si>
  <si>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</si>
  <si>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</si>
  <si>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</si>
  <si>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</si>
  <si>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</si>
  <si>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</si>
  <si>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</si>
  <si>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</si>
  <si>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</si>
  <si>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</si>
  <si>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</si>
  <si>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</si>
  <si>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</si>
  <si>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</si>
  <si>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</si>
  <si>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</si>
  <si>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</si>
  <si>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</si>
  <si>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</si>
  <si>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</si>
  <si>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</si>
  <si>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</si>
  <si>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</si>
  <si>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</si>
  <si>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</si>
  <si>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</si>
  <si>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</si>
  <si>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</si>
  <si>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</si>
  <si>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</si>
  <si>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</si>
  <si>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</si>
  <si>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</si>
  <si>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</si>
  <si>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</si>
  <si>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</si>
  <si>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</si>
  <si>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</si>
  <si>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</si>
  <si>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</si>
  <si>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</si>
  <si>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</si>
  <si>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</si>
  <si>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</si>
  <si>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</si>
  <si>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</si>
  <si>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</si>
  <si>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</si>
  <si>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</si>
  <si>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</si>
  <si>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</si>
  <si>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</si>
  <si>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</si>
  <si>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</si>
  <si>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</si>
  <si>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</si>
  <si>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</si>
  <si>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</si>
  <si>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</si>
  <si>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</si>
  <si>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</si>
  <si>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</si>
  <si>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</si>
  <si>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</si>
  <si>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</si>
  <si>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</si>
  <si>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</si>
  <si>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</si>
  <si>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</si>
  <si>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</si>
  <si>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</si>
  <si>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</si>
  <si>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</si>
  <si>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</si>
  <si>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</si>
  <si>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</si>
  <si>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</si>
  <si>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</si>
  <si>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</si>
  <si>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</si>
  <si>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</si>
  <si>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</si>
  <si>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</si>
  <si>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</si>
  <si>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</si>
  <si>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</si>
  <si>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</si>
  <si>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</si>
  <si>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</si>
  <si>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</si>
  <si>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</si>
  <si>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</si>
  <si>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</si>
  <si>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</si>
  <si>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</si>
  <si>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</si>
  <si>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</si>
  <si>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</si>
  <si>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</si>
  <si>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</si>
  <si>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</si>
  <si>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</si>
  <si>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</si>
  <si>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</si>
  <si>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</si>
  <si>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</si>
  <si>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</si>
  <si>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</si>
  <si>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</si>
  <si>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</si>
  <si>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</si>
  <si>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</si>
  <si>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</si>
  <si>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</si>
  <si>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</si>
  <si>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</si>
  <si>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</si>
  <si>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</si>
  <si>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</si>
  <si>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</si>
  <si>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</si>
  <si>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</si>
  <si>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</si>
  <si>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</si>
  <si>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</si>
  <si>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</si>
  <si>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</si>
  <si>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</si>
  <si>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</si>
  <si>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</si>
  <si>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</si>
  <si>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</si>
  <si>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</si>
  <si>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</si>
  <si>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</si>
  <si>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</si>
  <si>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</si>
  <si>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</si>
  <si>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</si>
  <si>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</si>
  <si>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</si>
  <si>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</si>
  <si>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</si>
  <si>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</si>
  <si>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</si>
  <si>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</si>
  <si>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</si>
  <si>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</si>
  <si>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</si>
  <si>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</si>
  <si>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</si>
  <si>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</si>
  <si>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</si>
  <si>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</si>
  <si>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</si>
  <si>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</si>
  <si>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</si>
  <si>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</si>
  <si>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</si>
  <si>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</si>
  <si>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</si>
  <si>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</si>
  <si>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</si>
  <si>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</si>
  <si>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</si>
  <si>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</si>
  <si>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</si>
  <si>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</si>
  <si>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</si>
  <si>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</si>
  <si>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</si>
  <si>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</si>
  <si>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</si>
  <si>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</si>
  <si>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</si>
  <si>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</si>
  <si>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</si>
  <si>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</si>
  <si>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</si>
  <si>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</si>
  <si>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</si>
  <si>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</si>
  <si>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</si>
  <si>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</si>
  <si>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</si>
  <si>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</si>
  <si>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</si>
  <si>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</si>
  <si>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</si>
  <si>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</si>
  <si>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</si>
  <si>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</si>
  <si>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</si>
  <si>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</si>
  <si>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</si>
  <si>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</si>
  <si>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</si>
  <si>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</si>
  <si>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</si>
  <si>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</si>
  <si>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</si>
  <si>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</si>
  <si>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</si>
  <si>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</si>
  <si>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</si>
  <si>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</si>
  <si>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</si>
  <si>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</si>
  <si>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</si>
  <si>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</si>
  <si>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</si>
  <si>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</si>
  <si>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</si>
  <si>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</si>
  <si>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</si>
  <si>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</si>
  <si>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</si>
  <si>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</si>
  <si>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</si>
  <si>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</si>
  <si>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</si>
  <si>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</si>
  <si>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</si>
  <si>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</si>
  <si>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</si>
  <si>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</si>
  <si>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</si>
  <si>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</si>
  <si>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</si>
  <si>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</si>
  <si>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</si>
  <si>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</si>
  <si>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</si>
  <si>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</si>
  <si>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</si>
  <si>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</si>
  <si>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</si>
  <si>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</si>
  <si>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</si>
  <si>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</si>
  <si>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</si>
  <si>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</si>
  <si>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</si>
  <si>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</si>
  <si>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</si>
  <si>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</si>
  <si>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</si>
  <si>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</si>
  <si>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</si>
  <si>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</si>
  <si>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</si>
  <si>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</si>
  <si>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</si>
  <si>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</si>
  <si>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</si>
  <si>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</si>
  <si>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</si>
  <si>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</si>
  <si>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</si>
  <si>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</si>
  <si>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</si>
  <si>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</si>
  <si>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</si>
  <si>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</si>
  <si>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</si>
  <si>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</si>
  <si>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</si>
  <si>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</si>
  <si>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</si>
  <si>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</si>
  <si>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</si>
  <si>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</si>
  <si>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</si>
  <si>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</si>
  <si>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</si>
  <si>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</si>
  <si>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</si>
  <si>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</si>
  <si>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</si>
  <si>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</si>
  <si>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</si>
  <si>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</si>
  <si>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</si>
  <si>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</si>
  <si>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</si>
  <si>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</si>
  <si>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</si>
  <si>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</si>
  <si>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</si>
  <si>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</si>
  <si>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</si>
  <si>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</si>
  <si>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</si>
  <si>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</si>
  <si>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</si>
  <si>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</si>
  <si>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</si>
  <si>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</si>
  <si>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</si>
  <si>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</si>
  <si>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</si>
  <si>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</si>
  <si>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</si>
  <si>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</si>
  <si>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</si>
  <si>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</si>
  <si>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</si>
  <si>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</si>
  <si>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</si>
  <si>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</si>
  <si>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</si>
  <si>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</si>
  <si>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</si>
  <si>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</si>
  <si>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</si>
  <si>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</si>
  <si>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</si>
  <si>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</si>
  <si>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</si>
  <si>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</si>
  <si>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</si>
  <si>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</si>
  <si>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</si>
  <si>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</si>
  <si>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</si>
  <si>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</si>
  <si>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</si>
  <si>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</si>
  <si>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</si>
  <si>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</si>
  <si>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</si>
  <si>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</si>
  <si>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</si>
  <si>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</si>
  <si>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</si>
  <si>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</si>
  <si>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</si>
  <si>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</si>
  <si>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</si>
  <si>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</si>
  <si>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</si>
  <si>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</si>
  <si>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</si>
  <si>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</si>
  <si>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</si>
  <si>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</si>
  <si>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</si>
  <si>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</si>
  <si>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</si>
  <si>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</si>
  <si>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</si>
  <si>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</si>
  <si>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</si>
  <si>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</si>
  <si>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</si>
  <si>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</si>
  <si>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</si>
  <si>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</si>
  <si>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</si>
  <si>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</si>
  <si>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</si>
  <si>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</si>
  <si>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</si>
  <si>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</si>
  <si>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</si>
  <si>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</si>
  <si>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</si>
  <si>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</si>
  <si>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</si>
  <si>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</si>
  <si>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</si>
  <si>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</si>
  <si>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</si>
  <si>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</si>
  <si>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</si>
  <si>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</si>
  <si>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</si>
  <si>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</si>
  <si>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</si>
  <si>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</si>
  <si>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</si>
  <si>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</si>
  <si>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</si>
  <si>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</si>
  <si>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</si>
  <si>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</si>
  <si>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</si>
  <si>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</si>
  <si>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</si>
  <si>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</si>
  <si>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</si>
  <si>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</si>
  <si>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</si>
  <si>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</si>
  <si>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</si>
  <si>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</si>
  <si>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</si>
  <si>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</si>
  <si>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</si>
  <si>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</si>
  <si>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</si>
  <si>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</si>
  <si>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</si>
  <si>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</si>
  <si>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</si>
  <si>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</si>
  <si>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</si>
  <si>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</si>
  <si>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</si>
  <si>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</si>
  <si>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</si>
  <si>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</si>
  <si>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</si>
  <si>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</si>
  <si>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</si>
  <si>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</si>
  <si>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</si>
  <si>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</si>
  <si>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</si>
  <si>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</si>
  <si>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</si>
  <si>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</si>
  <si>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</si>
  <si>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</si>
  <si>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</si>
  <si>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</si>
  <si>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</si>
  <si>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</si>
  <si>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</si>
  <si>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</si>
  <si>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</si>
  <si>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</si>
  <si>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</si>
  <si>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</si>
  <si>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</si>
  <si>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</si>
  <si>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</si>
  <si>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</si>
  <si>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</si>
  <si>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</si>
  <si>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</si>
  <si>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</si>
  <si>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</si>
  <si>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</si>
  <si>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</si>
  <si>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</si>
  <si>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</si>
  <si>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</si>
  <si>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</si>
  <si>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</si>
  <si>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</si>
  <si>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</si>
  <si>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</si>
  <si>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</si>
  <si>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</si>
  <si>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</si>
  <si>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</si>
  <si>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</si>
  <si>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</si>
  <si>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</si>
  <si>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</si>
  <si>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</si>
  <si>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</si>
  <si>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</si>
  <si>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</si>
  <si>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</si>
  <si>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</si>
  <si>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</si>
  <si>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</si>
  <si>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</si>
  <si>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</si>
  <si>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</si>
  <si>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</si>
  <si>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</si>
  <si>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</si>
  <si>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</si>
  <si>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</si>
  <si>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</si>
  <si>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</si>
  <si>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</si>
  <si>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</si>
  <si>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</si>
  <si>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</si>
  <si>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</si>
  <si>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</si>
  <si>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</si>
  <si>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</si>
  <si>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</si>
  <si>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</si>
  <si>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</si>
  <si>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</si>
  <si>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</si>
  <si>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</si>
  <si>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</si>
  <si>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</si>
  <si>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</si>
  <si>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</si>
  <si>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</si>
  <si>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</si>
  <si>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</si>
  <si>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</si>
  <si>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</si>
  <si>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</si>
  <si>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</si>
  <si>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</si>
  <si>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</si>
  <si>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</si>
  <si>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</si>
  <si>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</si>
  <si>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</si>
  <si>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</si>
  <si>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</si>
  <si>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</si>
  <si>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</si>
  <si>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</si>
  <si>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</si>
  <si>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</si>
  <si>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</si>
  <si>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</si>
  <si>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</si>
  <si>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</si>
  <si>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</si>
  <si>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</si>
  <si>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</si>
  <si>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</si>
  <si>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</si>
  <si>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</si>
  <si>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</si>
  <si>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</si>
  <si>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</si>
  <si>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</si>
  <si>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</si>
  <si>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</si>
  <si>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</si>
  <si>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</si>
  <si>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</si>
  <si>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</si>
  <si>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</si>
  <si>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</si>
  <si>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</si>
  <si>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</si>
  <si>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</si>
  <si>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</si>
  <si>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</si>
  <si>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</si>
  <si>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</si>
  <si>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</si>
  <si>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</si>
  <si>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</si>
  <si>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</si>
  <si>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</si>
  <si>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</si>
  <si>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</si>
  <si>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</si>
  <si>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</si>
  <si>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</si>
  <si>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</si>
  <si>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</si>
  <si>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</si>
  <si>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</si>
  <si>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</si>
  <si>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</si>
  <si>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</si>
  <si>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</si>
  <si>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</si>
  <si>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</si>
  <si>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</si>
  <si>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</si>
  <si>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</si>
  <si>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</si>
  <si>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</si>
  <si>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</si>
  <si>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</si>
  <si>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</si>
  <si>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</si>
  <si>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</si>
  <si>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</si>
  <si>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</si>
  <si>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</si>
  <si>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</si>
  <si>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</si>
  <si>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</si>
  <si>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</si>
  <si>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</si>
  <si>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</si>
  <si>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</si>
  <si>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</si>
  <si>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</si>
  <si>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</si>
  <si>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</si>
  <si>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</si>
  <si>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</si>
  <si>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</si>
  <si>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</si>
  <si>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</si>
  <si>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</si>
  <si>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</si>
  <si>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</si>
  <si>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</si>
  <si>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</si>
  <si>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</si>
  <si>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</si>
  <si>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</si>
  <si>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</si>
  <si>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</si>
  <si>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</si>
  <si>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</si>
  <si>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</si>
  <si>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</si>
  <si>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</si>
  <si>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</si>
  <si>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</si>
  <si>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</si>
  <si>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</si>
  <si>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</si>
  <si>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</si>
  <si>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</si>
  <si>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</si>
  <si>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</si>
  <si>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</si>
  <si>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</si>
  <si>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</si>
  <si>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</si>
  <si>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</si>
  <si>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</si>
  <si>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</si>
  <si>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</si>
  <si>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</si>
  <si>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</si>
  <si>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</si>
  <si>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</si>
  <si>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</si>
  <si>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</si>
  <si>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</si>
  <si>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</si>
  <si>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</si>
  <si>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</si>
  <si>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</si>
  <si>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</si>
  <si>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</si>
  <si>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</si>
  <si>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</si>
  <si>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</si>
  <si>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</si>
  <si>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</si>
  <si>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</si>
  <si>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</si>
  <si>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</si>
  <si>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</si>
  <si>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</si>
  <si>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</si>
  <si>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</si>
  <si>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</si>
  <si>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</si>
  <si>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</si>
  <si>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</si>
  <si>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</si>
  <si>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</si>
  <si>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</si>
  <si>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</si>
  <si>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</si>
  <si>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</si>
  <si>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</si>
  <si>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</si>
  <si>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</si>
  <si>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</si>
  <si>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</si>
  <si>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</si>
  <si>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</si>
  <si>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</si>
  <si>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</si>
  <si>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</si>
  <si>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</si>
  <si>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</si>
  <si>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</si>
  <si>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</si>
  <si>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</si>
  <si>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</si>
  <si>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</si>
  <si>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</si>
  <si>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</si>
  <si>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</si>
  <si>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</si>
  <si>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</si>
  <si>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</si>
  <si>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</si>
  <si>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</si>
  <si>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</si>
  <si>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</si>
  <si>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</si>
  <si>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</si>
  <si>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</si>
  <si>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</si>
  <si>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</si>
  <si>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</si>
  <si>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</si>
  <si>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</si>
  <si>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</si>
  <si>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</si>
  <si>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</si>
  <si>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</si>
  <si>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</si>
  <si>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</si>
  <si>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</si>
  <si>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</si>
  <si>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</si>
  <si>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</si>
  <si>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</si>
  <si>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</si>
  <si>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</si>
  <si>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</si>
  <si>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</si>
  <si>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</si>
  <si>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</si>
  <si>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</si>
  <si>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</si>
  <si>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</si>
  <si>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</si>
  <si>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</si>
  <si>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</si>
  <si>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</si>
  <si>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</si>
  <si>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</si>
  <si>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</si>
  <si>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</si>
  <si>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</si>
  <si>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</si>
  <si>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</si>
  <si>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</si>
  <si>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</si>
  <si>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</si>
  <si>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</si>
  <si>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</si>
  <si>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</si>
  <si>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</si>
  <si>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</si>
  <si>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</si>
  <si>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</si>
  <si>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</si>
  <si>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</si>
  <si>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</si>
  <si>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</si>
  <si>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</si>
  <si>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</si>
  <si>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</si>
  <si>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</si>
  <si>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</si>
  <si>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</si>
  <si>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</si>
  <si>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</si>
  <si>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</si>
  <si>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</si>
  <si>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</si>
  <si>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</si>
  <si>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</si>
  <si>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</si>
  <si>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</si>
  <si>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</si>
  <si>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</si>
  <si>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</si>
  <si>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</si>
  <si>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</si>
  <si>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</si>
  <si>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</si>
  <si>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</si>
  <si>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</si>
  <si>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</si>
  <si>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</si>
  <si>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</si>
  <si>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</si>
  <si>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</si>
  <si>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</si>
  <si>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</si>
  <si>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</si>
  <si>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</si>
  <si>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</si>
  <si>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</si>
  <si>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</si>
  <si>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</si>
  <si>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</si>
  <si>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</si>
  <si>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</si>
  <si>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</si>
  <si>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</si>
  <si>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</si>
  <si>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</si>
  <si>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</si>
  <si>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</si>
  <si>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</si>
  <si>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</si>
  <si>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</si>
  <si>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</si>
  <si>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</si>
  <si>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</si>
  <si>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</si>
  <si>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</si>
  <si>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</si>
  <si>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</si>
  <si>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</si>
  <si>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</si>
  <si>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</si>
  <si>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</si>
  <si>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</si>
  <si>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</si>
  <si>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</si>
  <si>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</si>
  <si>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</si>
  <si>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</si>
  <si>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</si>
  <si>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</si>
  <si>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</si>
  <si>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</si>
  <si>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</si>
  <si>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</si>
  <si>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</si>
  <si>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</si>
  <si>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</si>
  <si>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</si>
  <si>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</si>
  <si>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</si>
  <si>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</si>
  <si>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</si>
  <si>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</si>
  <si>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</si>
  <si>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</si>
  <si>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</si>
  <si>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</si>
  <si>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</si>
  <si>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</si>
  <si>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</si>
  <si>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</si>
  <si>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</si>
  <si>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</si>
  <si>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</si>
  <si>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</si>
  <si>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</si>
  <si>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</si>
  <si>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</si>
  <si>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</si>
  <si>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</si>
  <si>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</si>
  <si>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</si>
  <si>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</si>
  <si>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</si>
  <si>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</si>
  <si>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</si>
  <si>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</si>
  <si>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</si>
  <si>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</si>
  <si>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</si>
  <si>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</si>
  <si>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</si>
  <si>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</si>
  <si>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</si>
  <si>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</si>
  <si>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</si>
  <si>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</si>
  <si>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</si>
  <si>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</si>
  <si>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</si>
  <si>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</si>
  <si>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</si>
  <si>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</si>
  <si>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</si>
  <si>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</si>
  <si>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</si>
  <si>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</si>
  <si>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</si>
  <si>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</si>
  <si>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</si>
  <si>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</si>
  <si>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</si>
  <si>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</si>
  <si>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</si>
  <si>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</si>
  <si>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</si>
  <si>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</si>
  <si>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</si>
  <si>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</si>
  <si>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</si>
  <si>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</si>
  <si>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</si>
  <si>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</si>
  <si>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</si>
  <si>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</si>
  <si>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</si>
  <si>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</si>
  <si>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</si>
  <si>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</si>
  <si>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</si>
  <si>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</si>
  <si>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</si>
  <si>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</si>
  <si>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</si>
  <si>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</si>
  <si>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</si>
  <si>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</si>
  <si>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</si>
  <si>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</si>
  <si>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</si>
  <si>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</si>
  <si>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</si>
  <si>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</si>
  <si>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</si>
  <si>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</si>
  <si>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</si>
  <si>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</si>
  <si>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</si>
  <si>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</si>
  <si>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</si>
  <si>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</si>
  <si>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</si>
  <si>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</si>
  <si>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</si>
  <si>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</si>
  <si>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</si>
  <si>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</si>
  <si>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</si>
  <si>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</si>
  <si>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</si>
  <si>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</si>
  <si>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</si>
  <si>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</si>
  <si>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</si>
  <si>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</si>
  <si>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</si>
  <si>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</si>
  <si>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</si>
  <si>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</si>
  <si>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</si>
  <si>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</si>
  <si>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</si>
  <si>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</si>
  <si>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</si>
  <si>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</si>
  <si>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</si>
  <si>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</si>
  <si>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</si>
  <si>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</si>
  <si>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</si>
  <si>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</si>
  <si>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</si>
  <si>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</si>
  <si>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</si>
  <si>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</si>
  <si>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</si>
  <si>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</si>
  <si>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</si>
  <si>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</si>
  <si>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</si>
  <si>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</si>
  <si>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</si>
  <si>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</si>
  <si>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</si>
  <si>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</si>
  <si>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</si>
  <si>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</si>
  <si>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</si>
  <si>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</si>
  <si>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</si>
  <si>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</si>
  <si>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</si>
  <si>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</si>
  <si>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</si>
  <si>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</si>
  <si>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</si>
  <si>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</si>
  <si>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</si>
  <si>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</si>
  <si>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</si>
  <si>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</si>
  <si>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</si>
  <si>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</si>
  <si>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</si>
  <si>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</si>
  <si>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</si>
  <si>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</si>
  <si>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</si>
  <si>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</si>
  <si>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</si>
  <si>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</si>
  <si>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</si>
  <si>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</si>
  <si>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</si>
  <si>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</si>
  <si>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</si>
  <si>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</si>
  <si>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</si>
  <si>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</si>
  <si>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</si>
  <si>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</si>
  <si>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</si>
  <si>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</si>
  <si>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</si>
  <si>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</si>
  <si>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</si>
  <si>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</si>
  <si>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</si>
  <si>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</si>
  <si>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</si>
  <si>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</si>
  <si>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</si>
  <si>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</si>
  <si>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</si>
  <si>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</si>
  <si>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</si>
  <si>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</si>
  <si>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</si>
  <si>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</si>
  <si>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</si>
  <si>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</si>
  <si>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</si>
  <si>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</si>
  <si>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</si>
  <si>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</si>
  <si>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</si>
  <si>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</si>
  <si>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</si>
  <si>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</si>
  <si>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</si>
  <si>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</si>
  <si>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</si>
  <si>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</si>
  <si>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</si>
  <si>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</si>
  <si>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</si>
  <si>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</si>
  <si>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</si>
  <si>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</si>
  <si>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</si>
  <si>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</si>
  <si>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</si>
  <si>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</si>
  <si>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</si>
  <si>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</si>
  <si>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</si>
  <si>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</si>
  <si>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</si>
  <si>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</si>
  <si>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</si>
  <si>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</si>
  <si>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</si>
  <si>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</si>
  <si>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</si>
  <si>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</si>
  <si>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</si>
  <si>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</si>
  <si>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</si>
  <si>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</si>
  <si>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</si>
  <si>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</si>
  <si>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</si>
  <si>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</si>
  <si>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</si>
  <si>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</si>
  <si>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</si>
  <si>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</si>
  <si>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</si>
  <si>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</si>
  <si>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</si>
  <si>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</si>
  <si>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</si>
  <si>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</si>
  <si>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</si>
  <si>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</si>
  <si>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</si>
  <si>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</si>
  <si>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</si>
  <si>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</si>
  <si>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</si>
  <si>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</si>
  <si>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</si>
  <si>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</si>
  <si>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</si>
  <si>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</si>
  <si>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</si>
  <si>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</si>
  <si>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</si>
  <si>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</si>
  <si>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</si>
  <si>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</si>
  <si>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</si>
  <si>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</si>
  <si>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</si>
  <si>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</si>
  <si>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</si>
  <si>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</si>
  <si>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</si>
  <si>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</si>
  <si>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</si>
  <si>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</si>
  <si>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</si>
  <si>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</si>
  <si>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</si>
  <si>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</si>
  <si>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</si>
  <si>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</si>
  <si>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</si>
  <si>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</si>
  <si>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</si>
  <si>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</si>
  <si>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</si>
  <si>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</si>
  <si>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</si>
  <si>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</si>
  <si>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</si>
  <si>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</si>
  <si>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</si>
  <si>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</si>
  <si>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</si>
  <si>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</si>
  <si>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</si>
  <si>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</si>
  <si>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</si>
  <si>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</si>
  <si>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</si>
  <si>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</si>
  <si>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</si>
  <si>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</si>
  <si>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</si>
  <si>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</si>
  <si>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</si>
  <si>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</si>
  <si>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</si>
  <si>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</si>
  <si>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</si>
  <si>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</si>
  <si>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</si>
  <si>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</si>
  <si>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</si>
  <si>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</si>
  <si>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</si>
  <si>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</si>
  <si>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</si>
  <si>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</si>
  <si>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</si>
  <si>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</si>
  <si>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</si>
  <si>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</si>
  <si>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</si>
  <si>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</si>
  <si>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</si>
  <si>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</si>
  <si>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</si>
  <si>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</si>
  <si>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</si>
  <si>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</si>
  <si>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</si>
  <si>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</si>
  <si>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</si>
  <si>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</si>
  <si>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</si>
  <si>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</si>
  <si>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</si>
  <si>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</si>
  <si>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</si>
  <si>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</si>
  <si>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</si>
  <si>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</si>
  <si>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</si>
  <si>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</si>
  <si>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</si>
  <si>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</si>
  <si>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</si>
  <si>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</si>
  <si>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</si>
  <si>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</si>
  <si>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</si>
  <si>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</si>
  <si>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</si>
  <si>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</si>
  <si>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</si>
  <si>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</si>
  <si>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</si>
  <si>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</si>
  <si>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</si>
  <si>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</si>
  <si>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</si>
  <si>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</si>
  <si>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</si>
  <si>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</si>
  <si>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</si>
  <si>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</si>
  <si>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</si>
  <si>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</si>
  <si>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</si>
  <si>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</si>
  <si>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</si>
  <si>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</si>
  <si>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</si>
  <si>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</si>
  <si>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</si>
  <si>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</si>
  <si>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</si>
  <si>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</si>
  <si>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</si>
  <si>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</si>
  <si>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</si>
  <si>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</si>
  <si>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</si>
  <si>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</si>
  <si>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</si>
  <si>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</si>
  <si>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</si>
  <si>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</si>
  <si>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</si>
  <si>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</si>
  <si>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</si>
  <si>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</si>
  <si>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</si>
  <si>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</si>
  <si>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</si>
  <si>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</si>
  <si>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</si>
  <si>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</si>
  <si>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</si>
  <si>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</si>
  <si>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</si>
  <si>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</si>
  <si>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</si>
  <si>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</si>
  <si>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</si>
  <si>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</si>
  <si>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</si>
  <si>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</si>
  <si>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</si>
  <si>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</si>
  <si>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</si>
  <si>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</si>
  <si>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</si>
  <si>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</si>
  <si>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</si>
  <si>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</si>
  <si>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</si>
  <si>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</si>
  <si>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</si>
  <si>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</si>
  <si>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</si>
  <si>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</si>
  <si>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</si>
  <si>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</si>
  <si>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</si>
  <si>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</si>
  <si>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</si>
  <si>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</si>
  <si>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</si>
  <si>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</si>
  <si>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</si>
  <si>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</si>
  <si>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</si>
  <si>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</si>
  <si>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</si>
  <si>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</si>
  <si>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</si>
  <si>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</si>
  <si>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</si>
  <si>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</si>
  <si>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</si>
  <si>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</si>
  <si>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</si>
  <si>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</si>
  <si>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</si>
  <si>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</si>
  <si>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</si>
  <si>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</si>
  <si>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</si>
  <si>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</si>
  <si>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</si>
  <si>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</si>
  <si>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</si>
  <si>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</si>
  <si>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</si>
  <si>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</si>
  <si>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</si>
  <si>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</si>
  <si>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</si>
  <si>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</si>
  <si>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</si>
  <si>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</si>
  <si>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</si>
  <si>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</si>
  <si>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</si>
  <si>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</si>
  <si>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</si>
  <si>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</si>
  <si>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</si>
  <si>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</si>
  <si>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</si>
  <si>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</si>
  <si>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</si>
  <si>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</si>
  <si>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</si>
  <si>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</si>
  <si>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</si>
  <si>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</si>
  <si>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</si>
  <si>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</si>
  <si>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</si>
  <si>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</si>
  <si>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</si>
  <si>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</si>
  <si>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</si>
  <si>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</si>
  <si>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</si>
  <si>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</si>
  <si>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</si>
  <si>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</si>
  <si>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</si>
  <si>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</si>
  <si>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</si>
  <si>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</si>
  <si>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</si>
  <si>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</si>
  <si>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</si>
  <si>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</si>
  <si>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</si>
  <si>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</si>
  <si>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</si>
  <si>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</si>
  <si>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</si>
  <si>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</si>
  <si>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</si>
  <si>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</si>
  <si>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</si>
  <si>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</si>
  <si>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</si>
  <si>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</si>
  <si>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</si>
  <si>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</si>
  <si>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</si>
  <si>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</si>
  <si>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</si>
  <si>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</si>
  <si>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</si>
  <si>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</si>
  <si>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</si>
  <si>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</si>
  <si>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</si>
  <si>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</si>
  <si>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</si>
  <si>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</si>
  <si>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</si>
  <si>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</si>
  <si>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</si>
  <si>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</si>
  <si>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</si>
  <si>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</si>
  <si>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</si>
  <si>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</si>
  <si>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</si>
  <si>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</si>
  <si>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</si>
  <si>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</si>
  <si>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</si>
  <si>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</si>
  <si>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</si>
  <si>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</si>
  <si>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</si>
  <si>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</si>
  <si>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</si>
  <si>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</si>
  <si>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</si>
  <si>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</si>
  <si>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</si>
  <si>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</si>
  <si>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</si>
  <si>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</si>
  <si>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</si>
  <si>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</si>
  <si>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</si>
  <si>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</si>
  <si>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</si>
  <si>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</si>
  <si>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</si>
  <si>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</si>
  <si>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</si>
  <si>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</si>
  <si>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</si>
  <si>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</si>
  <si>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</si>
  <si>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</si>
  <si>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</si>
  <si>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</si>
  <si>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</si>
  <si>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</si>
  <si>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</si>
  <si>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</si>
  <si>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</si>
  <si>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</si>
  <si>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</si>
  <si>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</si>
  <si>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</si>
  <si>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</si>
  <si>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</si>
  <si>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</si>
  <si>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</si>
  <si>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</si>
  <si>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</si>
  <si>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</si>
  <si>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</si>
  <si>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</si>
  <si>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</si>
  <si>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</si>
  <si>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</si>
  <si>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</si>
  <si>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</si>
  <si>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</si>
  <si>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</si>
  <si>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</si>
  <si>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</si>
  <si>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</si>
  <si>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</si>
  <si>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</si>
  <si>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</si>
  <si>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</si>
  <si>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</si>
  <si>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</si>
  <si>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</si>
  <si>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</si>
  <si>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</si>
  <si>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</si>
  <si>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</si>
  <si>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</si>
  <si>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</si>
  <si>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</si>
  <si>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</si>
  <si>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</si>
  <si>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</si>
  <si>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</si>
  <si>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</si>
  <si>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</si>
  <si>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</si>
  <si>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</si>
  <si>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</si>
  <si>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</si>
  <si>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</si>
  <si>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</si>
  <si>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</si>
  <si>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</si>
  <si>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</si>
  <si>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</si>
  <si>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</si>
  <si>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</si>
  <si>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</si>
  <si>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</si>
  <si>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</si>
  <si>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</si>
  <si>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</si>
  <si>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</si>
  <si>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</si>
  <si>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</si>
  <si>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</si>
  <si>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</si>
  <si>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</si>
  <si>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</si>
  <si>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</si>
  <si>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</si>
  <si>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</si>
  <si>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</si>
  <si>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</si>
  <si>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</si>
  <si>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</si>
  <si>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</si>
  <si>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</si>
  <si>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</si>
  <si>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</si>
  <si>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</si>
  <si>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</si>
  <si>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</si>
  <si>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</si>
  <si>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</si>
  <si>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</si>
  <si>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</si>
  <si>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</si>
  <si>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</si>
  <si>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</si>
  <si>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</si>
  <si>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</si>
  <si>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</si>
  <si>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</si>
  <si>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</si>
  <si>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</si>
  <si>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</si>
  <si>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</si>
  <si>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</si>
  <si>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</si>
  <si>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</si>
  <si>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</si>
  <si>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</si>
  <si>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</si>
  <si>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</si>
  <si>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</si>
  <si>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</si>
  <si>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</si>
  <si>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</si>
  <si>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</si>
  <si>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</si>
  <si>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</si>
  <si>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</si>
  <si>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</si>
  <si>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</si>
  <si>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</si>
  <si>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</si>
  <si>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</si>
  <si>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</si>
  <si>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</si>
  <si>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</si>
  <si>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</si>
  <si>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</si>
  <si>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</si>
  <si>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</si>
  <si>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</si>
  <si>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</si>
  <si>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</si>
  <si>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</si>
  <si>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</si>
  <si>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</si>
  <si>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</si>
  <si>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</si>
  <si>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</si>
  <si>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</si>
  <si>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</si>
  <si>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</si>
  <si>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</si>
  <si>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</si>
  <si>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</si>
  <si>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</si>
  <si>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</si>
  <si>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</si>
  <si>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</si>
  <si>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</si>
  <si>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</si>
  <si>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</si>
  <si>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</si>
  <si>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</si>
  <si>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</si>
  <si>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</si>
  <si>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</si>
  <si>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</si>
  <si>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</si>
  <si>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</si>
  <si>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</si>
  <si>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</si>
  <si>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</si>
  <si>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</si>
  <si>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</si>
  <si>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</si>
  <si>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</si>
  <si>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</si>
  <si>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</si>
  <si>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</si>
  <si>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</si>
  <si>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</si>
  <si>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</si>
  <si>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</si>
  <si>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</si>
  <si>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</si>
  <si>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</si>
  <si>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</si>
  <si>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</si>
  <si>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</si>
  <si>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</si>
  <si>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</si>
  <si>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</si>
  <si>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</si>
  <si>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</si>
  <si>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</si>
  <si>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</si>
  <si>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</si>
  <si>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</si>
  <si>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</si>
  <si>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</si>
  <si>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</si>
  <si>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</si>
  <si>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</si>
  <si>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</si>
  <si>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</si>
  <si>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</si>
  <si>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</si>
  <si>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</si>
  <si>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</si>
  <si>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</si>
  <si>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</si>
  <si>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</si>
  <si>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</si>
  <si>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</si>
  <si>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</si>
  <si>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</si>
  <si>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</si>
  <si>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</si>
  <si>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</si>
  <si>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</si>
  <si>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</si>
  <si>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</si>
  <si>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</si>
  <si>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</si>
  <si>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</si>
  <si>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</si>
  <si>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</si>
  <si>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</si>
  <si>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</si>
  <si>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</si>
  <si>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</si>
  <si>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</si>
  <si>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</si>
  <si>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</si>
  <si>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</si>
  <si>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</si>
  <si>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</si>
  <si>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</si>
  <si>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</si>
  <si>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</si>
  <si>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</si>
  <si>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</si>
  <si>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</si>
  <si>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</si>
  <si>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</si>
  <si>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</si>
  <si>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</si>
  <si>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</si>
  <si>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</si>
  <si>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</si>
  <si>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</si>
  <si>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</si>
  <si>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</si>
  <si>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</si>
  <si>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</si>
  <si>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</si>
  <si>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</si>
  <si>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</si>
  <si>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</si>
  <si>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</si>
  <si>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</si>
  <si>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</si>
  <si>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</si>
  <si>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</si>
  <si>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</si>
  <si>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</si>
  <si>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</si>
  <si>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</si>
  <si>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</si>
  <si>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</si>
  <si>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</si>
  <si>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</si>
  <si>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</si>
  <si>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</si>
  <si>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</si>
  <si>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</si>
  <si>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</si>
  <si>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</si>
  <si>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</si>
  <si>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</si>
  <si>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</si>
  <si>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</si>
  <si>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</si>
  <si>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</si>
  <si>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</si>
  <si>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</si>
  <si>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</si>
  <si>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</si>
  <si>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</si>
  <si>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</si>
  <si>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</si>
  <si>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</si>
  <si>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</si>
  <si>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</si>
  <si>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</si>
  <si>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</si>
  <si>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</si>
  <si>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</si>
  <si>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</si>
  <si>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</si>
  <si>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</si>
  <si>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</si>
  <si>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</si>
  <si>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</si>
  <si>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</si>
  <si>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</si>
  <si>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</si>
  <si>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</si>
  <si>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</si>
  <si>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</si>
  <si>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</si>
  <si>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</si>
  <si>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</si>
  <si>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</si>
  <si>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</si>
  <si>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</si>
  <si>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</si>
  <si>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</si>
  <si>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</si>
  <si>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</si>
  <si>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</si>
  <si>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</si>
  <si>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</si>
  <si>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</si>
  <si>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</si>
  <si>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</si>
  <si>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</si>
  <si>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</si>
  <si>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</si>
  <si>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</si>
  <si>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</si>
  <si>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</si>
  <si>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</si>
  <si>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</si>
  <si>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</si>
  <si>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</si>
  <si>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</si>
  <si>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</si>
  <si>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</si>
  <si>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</si>
  <si>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</si>
  <si>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</si>
  <si>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</si>
  <si>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</si>
  <si>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</si>
  <si>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</si>
  <si>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</si>
  <si>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</si>
  <si>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</si>
  <si>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</si>
  <si>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</si>
  <si>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</si>
  <si>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</si>
  <si>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</si>
  <si>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</si>
  <si>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</si>
  <si>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</si>
  <si>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</si>
  <si>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</si>
  <si>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</si>
  <si>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</si>
  <si>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</si>
  <si>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</si>
  <si>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</si>
  <si>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</si>
  <si>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</si>
  <si>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</si>
  <si>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</si>
  <si>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</si>
  <si>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</si>
  <si>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</si>
  <si>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</si>
  <si>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</si>
  <si>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</si>
  <si>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</si>
  <si>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</si>
  <si>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</si>
  <si>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</si>
  <si>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</si>
  <si>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</si>
  <si>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</si>
  <si>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</si>
  <si>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</si>
  <si>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</si>
  <si>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</si>
  <si>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</si>
  <si>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</si>
  <si>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</si>
  <si>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</si>
  <si>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</si>
  <si>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</si>
  <si>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</si>
  <si>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</si>
  <si>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</si>
  <si>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</si>
  <si>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</si>
  <si>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</si>
  <si>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</si>
  <si>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</si>
  <si>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</si>
  <si>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</si>
  <si>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</si>
  <si>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</si>
  <si>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</si>
  <si>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</si>
  <si>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</si>
  <si>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</si>
  <si>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</si>
  <si>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</si>
  <si>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</si>
  <si>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</si>
  <si>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</si>
  <si>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</si>
  <si>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</si>
  <si>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</si>
  <si>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</si>
  <si>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</si>
  <si>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</si>
  <si>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</si>
  <si>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</si>
  <si>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</si>
  <si>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</si>
  <si>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</si>
  <si>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</si>
  <si>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</si>
  <si>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</si>
  <si>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</si>
  <si>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</si>
  <si>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</si>
  <si>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</si>
  <si>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</si>
  <si>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</si>
  <si>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</si>
  <si>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</si>
  <si>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</si>
  <si>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</si>
  <si>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</si>
  <si>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</si>
  <si>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</si>
  <si>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</si>
  <si>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</si>
  <si>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</si>
  <si>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</si>
  <si>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</si>
  <si>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</si>
  <si>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</si>
  <si>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</si>
  <si>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</si>
  <si>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</si>
  <si>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</si>
  <si>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</si>
  <si>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</si>
  <si>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</si>
  <si>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</si>
  <si>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</si>
  <si>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</si>
  <si>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</si>
  <si>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</si>
  <si>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</si>
  <si>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</si>
  <si>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</si>
  <si>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</si>
  <si>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</si>
  <si>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</si>
  <si>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</si>
  <si>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</si>
  <si>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</si>
  <si>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</si>
  <si>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</si>
  <si>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</si>
  <si>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</si>
  <si>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</si>
  <si>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</si>
  <si>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</si>
  <si>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</si>
  <si>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</si>
  <si>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</si>
  <si>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</si>
  <si>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</si>
  <si>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</si>
  <si>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</si>
  <si>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</si>
  <si>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</si>
  <si>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</si>
  <si>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</si>
  <si>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</si>
  <si>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</si>
  <si>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</si>
  <si>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</si>
  <si>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</si>
  <si>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</si>
  <si>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</si>
  <si>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</si>
  <si>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</si>
  <si>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</si>
  <si>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</si>
  <si>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</si>
  <si>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</si>
  <si>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</si>
  <si>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</si>
  <si>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</si>
  <si>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</si>
  <si>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</si>
  <si>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</si>
  <si>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</si>
  <si>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</si>
  <si>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</si>
  <si>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</si>
  <si>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</si>
  <si>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</si>
  <si>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</si>
  <si>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</si>
  <si>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</si>
  <si>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</si>
  <si>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</si>
  <si>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</si>
  <si>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</si>
  <si>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</si>
  <si>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</si>
  <si>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</si>
  <si>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</si>
  <si>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</si>
  <si>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</si>
  <si>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</si>
  <si>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</si>
  <si>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</si>
  <si>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</si>
  <si>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</si>
  <si>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</si>
  <si>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</si>
  <si>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</si>
  <si>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</si>
  <si>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</si>
  <si>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</si>
  <si>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</si>
  <si>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</si>
  <si>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</si>
  <si>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</si>
  <si>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</si>
  <si>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</si>
  <si>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</si>
  <si>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</si>
  <si>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</si>
  <si>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</si>
  <si>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</si>
  <si>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</si>
  <si>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</si>
  <si>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</si>
  <si>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</si>
  <si>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</si>
  <si>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</si>
  <si>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</si>
  <si>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</si>
  <si>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</si>
  <si>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</si>
  <si>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</si>
  <si>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</si>
  <si>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</si>
  <si>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</si>
  <si>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</si>
  <si>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</si>
  <si>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</si>
  <si>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</si>
  <si>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</si>
  <si>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</si>
  <si>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</si>
  <si>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</si>
  <si>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</si>
  <si>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</si>
  <si>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</si>
  <si>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</si>
  <si>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</si>
  <si>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</si>
  <si>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</si>
  <si>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</si>
  <si>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</si>
  <si>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</si>
  <si>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</si>
  <si>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</si>
  <si>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</si>
  <si>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</si>
  <si>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</si>
  <si>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</si>
  <si>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</si>
  <si>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</si>
  <si>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</si>
  <si>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</si>
  <si>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</si>
  <si>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</si>
  <si>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</si>
  <si>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</si>
  <si>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</si>
  <si>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</si>
  <si>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</si>
  <si>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</si>
  <si>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</si>
  <si>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</si>
  <si>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</si>
  <si>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</si>
  <si>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</si>
  <si>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</si>
  <si>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</si>
  <si>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</si>
  <si>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</si>
  <si>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</si>
  <si>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</si>
  <si>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</si>
  <si>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</si>
  <si>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</si>
  <si>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</si>
  <si>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</si>
  <si>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</si>
  <si>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</si>
  <si>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</si>
  <si>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</si>
  <si>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</si>
  <si>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</si>
  <si>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</si>
  <si>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</si>
  <si>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</si>
  <si>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</si>
  <si>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</si>
  <si>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</si>
  <si>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</si>
  <si>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</si>
  <si>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</si>
  <si>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</si>
  <si>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</si>
  <si>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</si>
  <si>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</si>
  <si>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</si>
  <si>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</si>
  <si>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</si>
  <si>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</si>
  <si>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</si>
  <si>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</si>
  <si>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</si>
  <si>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</si>
  <si>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</si>
  <si>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</si>
  <si>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</si>
  <si>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</si>
  <si>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</si>
  <si>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</si>
  <si>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</si>
  <si>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</si>
  <si>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</si>
  <si>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</si>
  <si>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</si>
  <si>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</si>
  <si>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</si>
  <si>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</si>
  <si>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</si>
  <si>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</si>
  <si>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</si>
  <si>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</si>
  <si>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</si>
  <si>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</si>
  <si>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</si>
  <si>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</si>
  <si>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</si>
  <si>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</si>
  <si>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</si>
  <si>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</si>
  <si>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</si>
  <si>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</si>
  <si>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</si>
  <si>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</si>
  <si>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</si>
  <si>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</si>
  <si>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</si>
  <si>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</si>
  <si>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</si>
  <si>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</si>
  <si>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</si>
  <si>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</si>
  <si>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</si>
  <si>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</si>
  <si>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</si>
  <si>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</si>
  <si>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</si>
  <si>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</si>
  <si>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</si>
  <si>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</si>
  <si>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</si>
  <si>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</si>
  <si>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</si>
  <si>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</si>
  <si>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</si>
  <si>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</si>
  <si>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</si>
  <si>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</si>
  <si>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</si>
  <si>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</si>
  <si>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</si>
  <si>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</si>
  <si>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</si>
  <si>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</si>
  <si>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</si>
  <si>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</si>
  <si>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</si>
  <si>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</si>
  <si>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</si>
  <si>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</si>
  <si>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</si>
  <si>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</si>
  <si>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</si>
  <si>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</si>
  <si>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</si>
  <si>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</si>
  <si>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</si>
  <si>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</si>
  <si>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</si>
  <si>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</si>
  <si>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</si>
  <si>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</si>
  <si>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</si>
  <si>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</si>
  <si>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</si>
  <si>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</si>
  <si>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</si>
  <si>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</si>
  <si>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</si>
  <si>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</si>
  <si>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</si>
  <si>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</si>
  <si>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</si>
  <si>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</si>
  <si>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</si>
  <si>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</si>
  <si>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</si>
  <si>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</si>
  <si>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</si>
  <si>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</si>
  <si>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</si>
  <si>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</si>
  <si>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</si>
  <si>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</si>
  <si>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</si>
  <si>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</si>
  <si>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</si>
  <si>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</si>
  <si>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</si>
  <si>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</si>
  <si>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</si>
  <si>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</si>
  <si>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</si>
  <si>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</si>
  <si>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</si>
  <si>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</si>
  <si>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</si>
  <si>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</si>
  <si>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</si>
  <si>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</si>
  <si>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</si>
  <si>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</si>
  <si>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</si>
  <si>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</si>
  <si>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</si>
  <si>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</si>
  <si>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</si>
  <si>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</si>
  <si>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</si>
  <si>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</si>
  <si>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</si>
  <si>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</si>
  <si>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</si>
  <si>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</si>
  <si>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</si>
  <si>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</si>
  <si>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</si>
  <si>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</si>
  <si>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</si>
  <si>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</si>
  <si>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</si>
  <si>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</si>
  <si>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</si>
  <si>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</si>
  <si>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</si>
  <si>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</si>
  <si>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</si>
  <si>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</si>
  <si>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</si>
  <si>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</si>
  <si>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</si>
  <si>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</si>
  <si>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</si>
  <si>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</si>
  <si>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</si>
  <si>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</si>
  <si>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</si>
  <si>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</si>
  <si>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</si>
  <si>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</si>
  <si>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</si>
  <si>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</si>
  <si>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</si>
  <si>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</si>
  <si>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</si>
  <si>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</si>
  <si>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</si>
  <si>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</si>
  <si>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</si>
  <si>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</si>
  <si>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</si>
  <si>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</si>
  <si>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</si>
  <si>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</si>
  <si>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</si>
  <si>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</si>
  <si>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</si>
  <si>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</si>
  <si>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</si>
  <si>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</si>
  <si>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</si>
  <si>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</si>
  <si>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</si>
  <si>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</si>
  <si>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</si>
  <si>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</si>
  <si>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</si>
  <si>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</si>
  <si>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</si>
  <si>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</si>
  <si>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</si>
  <si>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</si>
  <si>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</si>
  <si>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</si>
  <si>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</si>
  <si>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</si>
  <si>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</si>
  <si>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</si>
  <si>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</si>
  <si>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</si>
  <si>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</si>
  <si>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</si>
  <si>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</si>
  <si>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</si>
  <si>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</si>
  <si>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</si>
  <si>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</si>
  <si>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</si>
  <si>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</si>
  <si>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</si>
  <si>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</si>
  <si>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</si>
  <si>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</si>
  <si>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</si>
  <si>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</si>
  <si>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</si>
  <si>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</si>
  <si>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</si>
  <si>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</si>
  <si>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</si>
  <si>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</si>
  <si>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</si>
  <si>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</si>
  <si>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</si>
  <si>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</si>
  <si>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</si>
  <si>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</si>
  <si>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</si>
  <si>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</si>
  <si>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</si>
  <si>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</si>
  <si>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</si>
  <si>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</si>
  <si>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</si>
  <si>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</si>
  <si>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</si>
  <si>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</si>
  <si>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</si>
  <si>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</si>
  <si>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</si>
  <si>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</si>
  <si>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</si>
  <si>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</si>
  <si>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</si>
  <si>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</si>
  <si>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</si>
  <si>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</si>
  <si>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</si>
  <si>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</si>
  <si>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</si>
  <si>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</si>
  <si>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</si>
  <si>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</si>
  <si>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</si>
  <si>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</si>
  <si>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</si>
  <si>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</si>
  <si>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</si>
  <si>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</si>
  <si>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</si>
  <si>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</si>
  <si>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</si>
  <si>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</si>
  <si>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</si>
  <si>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</si>
  <si>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</si>
  <si>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</si>
  <si>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</si>
  <si>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</si>
  <si>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</si>
  <si>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</si>
  <si>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</si>
  <si>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</si>
  <si>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</si>
  <si>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</si>
  <si>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</si>
  <si>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</si>
  <si>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</si>
  <si>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</si>
  <si>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</si>
  <si>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</si>
  <si>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</si>
  <si>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</si>
  <si>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</si>
  <si>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</si>
  <si>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</si>
  <si>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</si>
  <si>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</si>
  <si>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</si>
  <si>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</si>
  <si>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</si>
  <si>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</si>
  <si>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</si>
  <si>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</si>
  <si>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</si>
  <si>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</si>
  <si>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</si>
  <si>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</si>
  <si>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</si>
  <si>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</si>
  <si>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</si>
  <si>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</si>
  <si>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</si>
  <si>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</si>
  <si>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</si>
  <si>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</si>
  <si>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</si>
  <si>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</si>
  <si>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</si>
  <si>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</si>
  <si>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</si>
  <si>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</si>
  <si>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</si>
  <si>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</si>
  <si>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</si>
  <si>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</si>
  <si>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</si>
  <si>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</si>
  <si>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</si>
  <si>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</si>
  <si>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</si>
  <si>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</si>
  <si>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</si>
  <si>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</si>
  <si>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</si>
  <si>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</si>
  <si>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</si>
  <si>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</si>
  <si>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</si>
  <si>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</si>
  <si>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</si>
  <si>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</si>
  <si>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</si>
  <si>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</si>
  <si>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</si>
  <si>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</si>
  <si>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</si>
  <si>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</si>
  <si>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</si>
  <si>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</si>
  <si>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</si>
  <si>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</si>
  <si>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</si>
  <si>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</si>
  <si>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</si>
  <si>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</si>
  <si>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</si>
  <si>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</si>
  <si>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</si>
  <si>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</si>
  <si>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</si>
  <si>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</si>
  <si>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</si>
  <si>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</si>
  <si>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</si>
  <si>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</si>
  <si>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</si>
  <si>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</si>
  <si>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</si>
  <si>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</si>
  <si>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</si>
  <si>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</si>
  <si>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</si>
  <si>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</si>
  <si>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</si>
  <si>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</si>
  <si>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</si>
  <si>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</si>
  <si>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</si>
  <si>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</si>
  <si>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</si>
  <si>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</si>
  <si>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</si>
  <si>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</si>
  <si>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</si>
  <si>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</si>
  <si>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</si>
  <si>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</si>
  <si>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</si>
  <si>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</si>
  <si>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</si>
  <si>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</si>
  <si>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</si>
  <si>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</si>
  <si>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</si>
  <si>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</si>
  <si>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</si>
  <si>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</si>
  <si>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</si>
  <si>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</si>
  <si>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</si>
  <si>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</si>
  <si>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</si>
  <si>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</si>
  <si>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</si>
  <si>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</si>
  <si>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</si>
  <si>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</si>
  <si>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</si>
  <si>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</si>
  <si>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</si>
  <si>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</si>
  <si>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</si>
  <si>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</si>
  <si>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</si>
  <si>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</si>
  <si>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</si>
  <si>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</si>
  <si>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</si>
  <si>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</si>
  <si>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</si>
  <si>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</si>
  <si>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</si>
  <si>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</si>
  <si>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</si>
  <si>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</si>
  <si>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</si>
  <si>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</si>
  <si>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</si>
  <si>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</si>
  <si>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</si>
  <si>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</si>
  <si>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</si>
  <si>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</si>
  <si>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</si>
  <si>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</si>
  <si>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</si>
  <si>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</si>
  <si>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</si>
  <si>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</si>
  <si>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</si>
  <si>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</si>
  <si>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</si>
  <si>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</si>
  <si>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</si>
  <si>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</si>
  <si>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</si>
  <si>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</si>
  <si>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</si>
  <si>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</si>
  <si>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</si>
  <si>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</si>
  <si>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</si>
  <si>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</si>
  <si>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</si>
  <si>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</si>
  <si>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</si>
  <si>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</si>
  <si>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</si>
  <si>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</si>
  <si>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</si>
  <si>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</si>
  <si>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</si>
  <si>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</si>
  <si>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</si>
  <si>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</si>
  <si>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</si>
  <si>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</si>
  <si>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</si>
  <si>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</si>
  <si>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</si>
  <si>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</si>
  <si>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</si>
  <si>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</si>
  <si>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</si>
  <si>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</si>
  <si>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</si>
  <si>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</si>
  <si>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</si>
  <si>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</si>
  <si>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</si>
  <si>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</si>
  <si>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</si>
  <si>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</si>
  <si>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</si>
  <si>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</si>
  <si>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</si>
  <si>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</si>
  <si>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</si>
  <si>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</si>
  <si>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</si>
  <si>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</si>
  <si>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</si>
  <si>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</si>
  <si>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</si>
  <si>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</si>
  <si>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</si>
  <si>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</si>
  <si>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</si>
  <si>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</si>
  <si>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</si>
  <si>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</si>
  <si>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</si>
  <si>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</si>
  <si>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</si>
  <si>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</si>
  <si>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</si>
  <si>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</si>
  <si>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</si>
  <si>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</si>
  <si>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</si>
  <si>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</si>
  <si>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</si>
  <si>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</si>
  <si>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</si>
  <si>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</si>
  <si>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</si>
  <si>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</si>
  <si>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</si>
  <si>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</si>
  <si>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</si>
  <si>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</si>
  <si>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</si>
  <si>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</si>
  <si>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</si>
  <si>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</si>
  <si>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</si>
  <si>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</si>
  <si>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</si>
  <si>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</si>
  <si>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</si>
  <si>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</si>
  <si>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</si>
  <si>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</si>
  <si>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</si>
  <si>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</si>
  <si>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</si>
  <si>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</si>
  <si>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</si>
  <si>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</si>
  <si>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</si>
  <si>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</si>
  <si>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</si>
  <si>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</si>
  <si>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</si>
  <si>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</si>
  <si>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</si>
  <si>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</si>
  <si>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</si>
  <si>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</si>
  <si>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</si>
  <si>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</si>
  <si>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</si>
  <si>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</si>
  <si>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</si>
  <si>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</si>
  <si>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</si>
  <si>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</si>
  <si>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</si>
  <si>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</si>
  <si>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</si>
  <si>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</si>
  <si>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</si>
  <si>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</si>
  <si>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</si>
  <si>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</si>
  <si>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</si>
  <si>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</si>
  <si>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</si>
  <si>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</si>
  <si>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</si>
  <si>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</si>
  <si>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</si>
  <si>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</si>
  <si>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</si>
  <si>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</si>
  <si>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</si>
  <si>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</si>
  <si>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</si>
  <si>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</si>
  <si>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</si>
  <si>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</si>
  <si>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</si>
  <si>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</si>
  <si>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</si>
  <si>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</si>
  <si>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</si>
  <si>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</si>
  <si>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</si>
  <si>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</si>
  <si>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</si>
  <si>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</si>
  <si>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</si>
  <si>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</si>
  <si>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</si>
  <si>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</si>
  <si>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</si>
  <si>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</si>
  <si>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</si>
  <si>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</si>
  <si>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</si>
  <si>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</si>
  <si>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</si>
  <si>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</si>
  <si>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</si>
  <si>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</si>
  <si>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</si>
  <si>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</si>
  <si>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</si>
  <si>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</si>
  <si>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</si>
  <si>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</si>
  <si>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</si>
  <si>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</si>
  <si>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</si>
  <si>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</si>
  <si>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</si>
  <si>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</si>
  <si>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</si>
  <si>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</si>
  <si>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</si>
  <si>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</si>
  <si>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</si>
  <si>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</si>
  <si>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</si>
  <si>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</si>
  <si>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</si>
  <si>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</si>
  <si>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</si>
  <si>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</si>
  <si>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</si>
  <si>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</si>
  <si>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</si>
  <si>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</si>
  <si>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</si>
  <si>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</si>
  <si>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</si>
  <si>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</si>
  <si>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</si>
  <si>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</si>
  <si>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</si>
  <si>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</si>
  <si>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</si>
  <si>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</si>
  <si>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</si>
  <si>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</si>
  <si>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</si>
  <si>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</si>
  <si>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</si>
  <si>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</si>
  <si>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</si>
  <si>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</si>
  <si>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</si>
  <si>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</si>
  <si>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</si>
  <si>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</si>
  <si>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</si>
  <si>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</si>
  <si>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</si>
  <si>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</si>
  <si>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</si>
  <si>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</si>
  <si>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</si>
  <si>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</si>
  <si>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</si>
  <si>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</si>
  <si>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</si>
  <si>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</si>
  <si>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</si>
  <si>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</si>
  <si>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</si>
  <si>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</si>
  <si>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</si>
  <si>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</si>
  <si>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</si>
  <si>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</si>
  <si>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</si>
  <si>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</si>
  <si>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</si>
  <si>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</si>
  <si>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</si>
  <si>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</si>
  <si>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</si>
  <si>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</si>
  <si>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</si>
  <si>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</si>
  <si>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</si>
  <si>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</si>
  <si>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</si>
  <si>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</si>
  <si>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</si>
  <si>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</si>
  <si>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</si>
  <si>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</si>
  <si>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</si>
  <si>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</si>
  <si>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</si>
  <si>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</si>
  <si>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</si>
  <si>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</si>
  <si>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</si>
  <si>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</si>
  <si>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</si>
  <si>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</si>
  <si>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</si>
  <si>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</si>
  <si>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</si>
  <si>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</si>
  <si>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</si>
  <si>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</si>
  <si>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</si>
  <si>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</si>
  <si>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</si>
  <si>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</si>
  <si>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</si>
  <si>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</si>
  <si>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</si>
  <si>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</si>
  <si>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</si>
  <si>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</si>
  <si>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</si>
  <si>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</si>
  <si>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</si>
  <si>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</si>
  <si>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</si>
  <si>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</si>
  <si>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</si>
  <si>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</si>
  <si>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</si>
  <si>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</si>
  <si>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</si>
  <si>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</si>
  <si>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</si>
  <si>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</si>
  <si>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</si>
  <si>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</si>
  <si>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</si>
  <si>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</si>
  <si>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</si>
  <si>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</si>
  <si>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</si>
  <si>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</si>
  <si>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</si>
  <si>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</si>
  <si>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</si>
  <si>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</si>
  <si>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</si>
  <si>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</si>
  <si>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</si>
  <si>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</si>
  <si>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</si>
  <si>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</si>
  <si>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</si>
  <si>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</si>
  <si>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</si>
  <si>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</si>
  <si>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</si>
  <si>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</si>
  <si>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</si>
  <si>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</si>
  <si>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</si>
  <si>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</si>
  <si>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</si>
  <si>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</si>
  <si>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</si>
  <si>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</si>
  <si>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</si>
  <si>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</si>
  <si>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</si>
  <si>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</si>
  <si>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</si>
  <si>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</si>
  <si>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</si>
  <si>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</si>
  <si>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</si>
  <si>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</si>
  <si>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</si>
  <si>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</si>
  <si>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</si>
  <si>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</si>
  <si>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</si>
  <si>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</si>
  <si>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</si>
  <si>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</si>
  <si>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</si>
  <si>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</si>
  <si>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</si>
  <si>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</si>
  <si>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</si>
  <si>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</si>
  <si>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</si>
  <si>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</si>
  <si>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</si>
  <si>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</si>
  <si>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</si>
  <si>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</si>
  <si>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</si>
  <si>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</si>
  <si>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</si>
  <si>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</si>
  <si>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</si>
  <si>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</si>
  <si>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</si>
  <si>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</si>
  <si>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</si>
  <si>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</si>
  <si>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</si>
  <si>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</si>
  <si>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</si>
  <si>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</si>
  <si>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</si>
  <si>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</si>
  <si>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</si>
  <si>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</si>
  <si>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</si>
  <si>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</si>
  <si>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</si>
  <si>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</si>
  <si>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</si>
  <si>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</si>
  <si>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</si>
  <si>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</si>
  <si>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</si>
  <si>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</si>
  <si>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</si>
  <si>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</si>
  <si>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</si>
  <si>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</si>
  <si>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</si>
  <si>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</si>
  <si>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</si>
  <si>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</si>
  <si>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</si>
  <si>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</si>
  <si>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</si>
  <si>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</si>
  <si>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</si>
  <si>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</si>
  <si>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</si>
  <si>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</si>
  <si>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</si>
  <si>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</si>
  <si>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</si>
  <si>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</si>
  <si>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</si>
  <si>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</si>
  <si>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</si>
  <si>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</si>
  <si>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</si>
  <si>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</si>
  <si>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</si>
  <si>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</si>
  <si>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</si>
  <si>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</si>
  <si>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</si>
  <si>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</si>
  <si>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</si>
  <si>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</si>
  <si>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</si>
  <si>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</si>
  <si>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</si>
  <si>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</si>
  <si>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</si>
  <si>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</si>
  <si>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</si>
  <si>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</si>
  <si>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</si>
  <si>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</si>
  <si>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</si>
  <si>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</si>
  <si>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</si>
  <si>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</si>
  <si>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</si>
  <si>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</si>
  <si>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</si>
  <si>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</si>
  <si>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</si>
  <si>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</si>
  <si>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</si>
  <si>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</si>
  <si>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</si>
  <si>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</si>
  <si>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</si>
  <si>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</si>
  <si>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</si>
  <si>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</si>
  <si>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</si>
  <si>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</si>
  <si>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</si>
  <si>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</si>
  <si>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</si>
  <si>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</si>
  <si>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</si>
  <si>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</si>
  <si>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</si>
  <si>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</si>
  <si>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</si>
  <si>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</si>
  <si>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</si>
  <si>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</si>
  <si>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</si>
  <si>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</si>
  <si>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</si>
  <si>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</si>
  <si>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</si>
  <si>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</si>
  <si>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</si>
  <si>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</si>
  <si>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</si>
  <si>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</si>
  <si>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</si>
  <si>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</si>
  <si>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</si>
  <si>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</si>
  <si>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</si>
  <si>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</si>
  <si>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</si>
  <si>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</si>
  <si>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</si>
  <si>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</si>
  <si>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</si>
  <si>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</si>
  <si>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</si>
  <si>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</si>
  <si>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</si>
  <si>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</si>
  <si>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</si>
  <si>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</si>
  <si>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</si>
  <si>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</si>
  <si>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</si>
  <si>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</si>
  <si>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</si>
  <si>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</si>
  <si>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</si>
  <si>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</si>
  <si>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</si>
  <si>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</si>
  <si>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</si>
  <si>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</si>
  <si>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</si>
  <si>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</si>
  <si>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</si>
  <si>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</si>
  <si>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</si>
  <si>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</si>
  <si>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</si>
  <si>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</si>
  <si>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</si>
  <si>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</si>
  <si>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</si>
  <si>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</si>
  <si>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</si>
  <si>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</si>
  <si>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</si>
  <si>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</si>
  <si>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</si>
  <si>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</si>
  <si>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</si>
  <si>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</si>
  <si>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</si>
  <si>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</si>
  <si>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</si>
  <si>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</si>
  <si>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</si>
  <si>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</si>
  <si>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</si>
  <si>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</si>
  <si>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</si>
  <si>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</si>
  <si>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</si>
  <si>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</si>
  <si>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</si>
  <si>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</si>
  <si>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</si>
  <si>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</si>
  <si>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</si>
  <si>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</si>
  <si>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</si>
  <si>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</si>
  <si>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</si>
  <si>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</si>
  <si>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</si>
  <si>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</si>
  <si>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</si>
  <si>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</si>
  <si>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</si>
  <si>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</si>
  <si>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</si>
  <si>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</si>
  <si>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</si>
  <si>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</si>
  <si>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</si>
  <si>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</si>
  <si>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</si>
  <si>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</si>
  <si>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</si>
  <si>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</si>
  <si>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</si>
  <si>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</si>
  <si>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</si>
  <si>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</si>
  <si>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</si>
  <si>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</si>
  <si>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</si>
  <si>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</si>
  <si>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</si>
  <si>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</si>
  <si>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</si>
  <si>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</si>
  <si>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</si>
  <si>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</si>
  <si>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</si>
  <si>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</si>
  <si>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</si>
  <si>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</si>
  <si>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</si>
  <si>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</si>
  <si>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</si>
  <si>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</si>
  <si>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</si>
  <si>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</si>
  <si>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</si>
  <si>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</si>
  <si>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</si>
  <si>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</si>
  <si>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</si>
  <si>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</si>
  <si>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</si>
  <si>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</si>
  <si>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</si>
  <si>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</si>
  <si>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</si>
  <si>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</si>
  <si>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</si>
  <si>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</si>
  <si>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</si>
  <si>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</si>
  <si>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</si>
  <si>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</si>
  <si>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</si>
  <si>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</si>
  <si>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</si>
  <si>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</si>
  <si>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</si>
  <si>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</si>
  <si>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</si>
  <si>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</si>
  <si>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</si>
  <si>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</si>
  <si>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</si>
  <si>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</si>
  <si>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</si>
  <si>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</si>
  <si>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</si>
  <si>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</si>
  <si>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</si>
  <si>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</si>
  <si>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</si>
  <si>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</si>
  <si>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</si>
  <si>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</si>
  <si>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</si>
  <si>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</si>
  <si>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</si>
  <si>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</si>
  <si>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</si>
  <si>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</si>
  <si>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</si>
  <si>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</si>
  <si>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</si>
  <si>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</si>
  <si>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</si>
  <si>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</si>
  <si>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</si>
  <si>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</si>
  <si>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</si>
  <si>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</si>
  <si>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</si>
  <si>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</si>
  <si>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</si>
  <si>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</si>
  <si>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</si>
  <si>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</si>
  <si>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</si>
  <si>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</si>
  <si>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</si>
  <si>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</si>
  <si>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</si>
  <si>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</si>
  <si>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</si>
  <si>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</si>
  <si>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</si>
  <si>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</si>
  <si>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</si>
  <si>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</si>
  <si>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</si>
  <si>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</si>
  <si>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</si>
  <si>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</si>
  <si>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</si>
  <si>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</si>
  <si>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</si>
  <si>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</si>
  <si>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</si>
  <si>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</si>
  <si>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</si>
  <si>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</si>
  <si>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</si>
  <si>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</si>
  <si>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</si>
  <si>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</si>
  <si>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</si>
  <si>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</si>
  <si>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</si>
  <si>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</si>
  <si>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</si>
  <si>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</si>
  <si>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</si>
  <si>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</si>
  <si>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</si>
  <si>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</si>
  <si>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</si>
  <si>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</si>
  <si>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</si>
  <si>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</si>
  <si>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</si>
  <si>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</si>
  <si>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</si>
  <si>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</si>
  <si>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</si>
  <si>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</si>
  <si>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</si>
  <si>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</si>
  <si>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</si>
  <si>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</si>
  <si>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</si>
  <si>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</si>
  <si>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</si>
  <si>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</si>
  <si>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</si>
  <si>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</si>
  <si>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</si>
  <si>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</si>
  <si>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</si>
  <si>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</si>
  <si>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</si>
  <si>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</si>
  <si>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</si>
  <si>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</si>
  <si>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</si>
  <si>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</si>
  <si>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</si>
  <si>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</si>
  <si>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</si>
  <si>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</si>
  <si>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</si>
  <si>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</si>
  <si>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</si>
  <si>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</si>
  <si>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</si>
  <si>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</si>
  <si>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</si>
  <si>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</si>
  <si>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</si>
  <si>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</si>
  <si>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</si>
  <si>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</si>
  <si>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</si>
  <si>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</si>
  <si>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</si>
  <si>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</si>
  <si>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</si>
  <si>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</si>
  <si>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</si>
  <si>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</si>
  <si>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</si>
  <si>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</si>
  <si>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</si>
  <si>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</si>
  <si>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</si>
  <si>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</si>
  <si>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</si>
  <si>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</si>
  <si>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</si>
  <si>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</si>
  <si>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</si>
  <si>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</si>
  <si>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</si>
  <si>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</si>
  <si>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</si>
  <si>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</si>
  <si>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</si>
  <si>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</si>
  <si>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</si>
  <si>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</si>
  <si>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</si>
  <si>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</si>
  <si>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</si>
  <si>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</si>
  <si>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</si>
  <si>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</si>
  <si>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</si>
  <si>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</si>
  <si>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</si>
  <si>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</si>
  <si>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</si>
  <si>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</si>
  <si>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</si>
  <si>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</si>
  <si>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</si>
  <si>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</si>
  <si>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</si>
  <si>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</si>
  <si>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</si>
  <si>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</si>
  <si>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</si>
  <si>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</si>
  <si>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</si>
  <si>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</si>
  <si>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</si>
  <si>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</si>
  <si>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</si>
  <si>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</si>
  <si>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</si>
  <si>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</si>
  <si>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</si>
  <si>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</si>
  <si>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</si>
  <si>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</si>
  <si>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</si>
  <si>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</si>
  <si>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</si>
  <si>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</si>
  <si>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</si>
  <si>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</si>
  <si>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</si>
  <si>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</si>
  <si>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</si>
  <si>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</si>
  <si>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</si>
  <si>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</si>
  <si>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</si>
  <si>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</si>
  <si>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</si>
  <si>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</si>
  <si>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</si>
  <si>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</si>
  <si>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</si>
  <si>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</si>
  <si>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</si>
  <si>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</si>
  <si>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</si>
  <si>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</si>
  <si>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</si>
  <si>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</si>
  <si>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</si>
  <si>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</si>
  <si>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</si>
  <si>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</si>
  <si>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</si>
  <si>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</si>
  <si>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</si>
  <si>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</si>
  <si>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</si>
  <si>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</si>
  <si>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</si>
  <si>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</si>
  <si>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</si>
  <si>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</si>
  <si>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</si>
  <si>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</si>
  <si>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</si>
  <si>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</si>
  <si>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</si>
  <si>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</si>
  <si>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</si>
  <si>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</si>
  <si>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</si>
  <si>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</si>
  <si>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</si>
  <si>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</si>
  <si>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</si>
  <si>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</si>
  <si>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</si>
  <si>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</si>
  <si>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</si>
  <si>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</si>
  <si>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</si>
  <si>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</si>
  <si>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</si>
  <si>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</si>
  <si>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</si>
  <si>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</si>
  <si>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</si>
  <si>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</si>
  <si>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</si>
  <si>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</si>
  <si>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</si>
  <si>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</si>
  <si>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</si>
  <si>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</si>
  <si>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</si>
  <si>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</si>
  <si>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</si>
  <si>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</si>
  <si>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</si>
  <si>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</si>
  <si>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</si>
  <si>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</si>
  <si>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</si>
  <si>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</si>
  <si>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</si>
  <si>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</si>
  <si>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</si>
  <si>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</si>
  <si>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</si>
  <si>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</si>
  <si>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</si>
  <si>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</si>
  <si>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</si>
  <si>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</si>
  <si>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</si>
  <si>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</si>
  <si>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</si>
  <si>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</si>
  <si>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</si>
  <si>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</si>
  <si>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</si>
  <si>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</si>
  <si>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</si>
  <si>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</si>
  <si>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</si>
  <si>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</si>
  <si>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</si>
  <si>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</si>
  <si>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</si>
  <si>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</si>
  <si>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</si>
  <si>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</si>
  <si>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</si>
  <si>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</si>
  <si>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</si>
  <si>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</si>
  <si>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</si>
  <si>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</si>
  <si>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</si>
  <si>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</si>
  <si>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</si>
  <si>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</si>
  <si>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</si>
  <si>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</si>
  <si>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</si>
  <si>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</si>
  <si>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</si>
  <si>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</si>
  <si>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</si>
  <si>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</si>
  <si>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</si>
  <si>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</si>
  <si>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</si>
  <si>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</si>
  <si>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</si>
  <si>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</si>
  <si>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</si>
  <si>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</si>
  <si>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</si>
  <si>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</si>
  <si>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</si>
  <si>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</si>
  <si>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</si>
  <si>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</si>
  <si>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</si>
  <si>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</si>
  <si>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</si>
  <si>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</si>
  <si>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</si>
  <si>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</si>
  <si>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</si>
  <si>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</si>
  <si>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</si>
  <si>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</si>
  <si>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</si>
  <si>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</si>
  <si>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</si>
  <si>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</si>
  <si>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</si>
  <si>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</si>
  <si>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</si>
  <si>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</si>
  <si>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</si>
  <si>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</si>
  <si>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</si>
  <si>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</si>
  <si>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</si>
  <si>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</si>
  <si>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</si>
  <si>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</si>
  <si>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</si>
  <si>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</si>
  <si>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</si>
  <si>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</si>
  <si>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</si>
  <si>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</si>
  <si>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</si>
  <si>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</si>
  <si>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</si>
  <si>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</si>
  <si>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</si>
  <si>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</si>
  <si>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</si>
  <si>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</si>
  <si>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</si>
  <si>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</si>
  <si>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</si>
  <si>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</si>
  <si>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</si>
  <si>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</si>
  <si>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</si>
  <si>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</si>
  <si>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</si>
  <si>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</si>
  <si>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</si>
  <si>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</si>
  <si>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</si>
  <si>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</si>
  <si>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</si>
  <si>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</si>
  <si>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</si>
  <si>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</si>
  <si>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</si>
  <si>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</si>
  <si>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</si>
  <si>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</si>
  <si>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</si>
  <si>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</si>
  <si>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</si>
  <si>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</si>
  <si>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</si>
  <si>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</si>
  <si>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</si>
  <si>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</si>
  <si>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</si>
  <si>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</si>
  <si>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</si>
  <si>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</si>
  <si>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</si>
  <si>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</si>
  <si>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</si>
  <si>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</si>
  <si>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</si>
  <si>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</si>
  <si>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</si>
  <si>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</si>
  <si>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</si>
  <si>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</si>
  <si>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</si>
  <si>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</si>
  <si>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</si>
  <si>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</si>
  <si>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</si>
  <si>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</si>
  <si>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</si>
  <si>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</si>
  <si>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</si>
  <si>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</si>
  <si>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</si>
  <si>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</si>
  <si>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</si>
  <si>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</si>
  <si>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</si>
  <si>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</si>
  <si>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</si>
  <si>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</si>
  <si>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</si>
  <si>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</si>
  <si>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</si>
  <si>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</si>
  <si>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</si>
  <si>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</si>
  <si>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</si>
  <si>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</si>
  <si>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</si>
  <si>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</si>
  <si>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</si>
  <si>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</si>
  <si>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</si>
  <si>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</si>
  <si>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</si>
  <si>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</si>
  <si>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</si>
  <si>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</si>
  <si>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</si>
  <si>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</si>
  <si>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</si>
  <si>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</si>
  <si>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</si>
  <si>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</si>
  <si>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</si>
  <si>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</si>
  <si>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</si>
  <si>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</si>
  <si>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</si>
  <si>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</si>
  <si>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</si>
  <si>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</si>
  <si>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</si>
  <si>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</si>
  <si>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</si>
  <si>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</si>
  <si>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</si>
  <si>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</si>
  <si>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</si>
  <si>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</si>
  <si>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</si>
  <si>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</si>
  <si>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</si>
  <si>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</si>
  <si>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</si>
  <si>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</si>
  <si>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</si>
  <si>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</si>
  <si>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</si>
  <si>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</si>
  <si>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</si>
  <si>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</si>
  <si>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</si>
  <si>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</si>
  <si>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</si>
  <si>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</si>
  <si>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</si>
  <si>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</si>
  <si>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</si>
  <si>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</si>
  <si>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</si>
  <si>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</si>
  <si>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</si>
  <si>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</si>
  <si>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</si>
  <si>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</si>
  <si>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</si>
  <si>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</si>
  <si>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</si>
  <si>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</si>
  <si>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</si>
  <si>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</si>
  <si>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</si>
  <si>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</si>
  <si>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</si>
  <si>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</si>
  <si>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</si>
  <si>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</si>
  <si>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</si>
  <si>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</si>
  <si>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</si>
  <si>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</si>
  <si>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</si>
  <si>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</si>
  <si>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</si>
  <si>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</si>
  <si>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</si>
  <si>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</si>
  <si>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</si>
  <si>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</si>
  <si>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</si>
  <si>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</si>
  <si>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</si>
  <si>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</si>
  <si>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</si>
  <si>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</si>
  <si>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</si>
  <si>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</si>
  <si>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</si>
  <si>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</si>
  <si>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</si>
  <si>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</si>
  <si>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</si>
  <si>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</si>
  <si>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</si>
  <si>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</si>
  <si>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</si>
  <si>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</si>
  <si>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</si>
  <si>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</si>
  <si>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</si>
  <si>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</si>
  <si>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</si>
  <si>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</si>
  <si>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</si>
  <si>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</si>
  <si>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</si>
  <si>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</si>
  <si>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</si>
  <si>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</si>
  <si>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</si>
  <si>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</si>
  <si>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</si>
  <si>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</si>
  <si>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</si>
  <si>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</si>
  <si>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</si>
  <si>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</si>
  <si>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</si>
  <si>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</si>
  <si>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</si>
  <si>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</si>
  <si>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</si>
  <si>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</si>
  <si>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</si>
  <si>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</si>
  <si>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</si>
  <si>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</si>
  <si>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</si>
  <si>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</si>
  <si>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</si>
  <si>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</si>
  <si>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</si>
  <si>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</si>
  <si>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</si>
  <si>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</si>
  <si>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</si>
  <si>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</si>
  <si>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</si>
  <si>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</si>
  <si>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</si>
  <si>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</si>
  <si>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</si>
  <si>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</si>
  <si>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</si>
  <si>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</si>
  <si>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</si>
  <si>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</si>
  <si>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</si>
  <si>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</si>
  <si>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</si>
  <si>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</si>
  <si>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</si>
  <si>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</si>
  <si>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</si>
  <si>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</si>
  <si>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</si>
  <si>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</si>
  <si>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</si>
  <si>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</si>
  <si>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</si>
  <si>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</si>
  <si>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</si>
  <si>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</si>
  <si>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</si>
  <si>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</si>
  <si>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</si>
  <si>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</si>
  <si>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</si>
  <si>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</si>
  <si>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</si>
  <si>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</si>
  <si>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</si>
  <si>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</si>
  <si>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</si>
  <si>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</si>
  <si>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</si>
  <si>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</si>
  <si>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</si>
  <si>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</si>
  <si>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</si>
  <si>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</si>
  <si>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</si>
  <si>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</si>
  <si>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</si>
  <si>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</si>
  <si>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</si>
  <si>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</si>
  <si>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</si>
  <si>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</si>
  <si>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</si>
  <si>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</si>
  <si>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</si>
  <si>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</si>
  <si>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</si>
  <si>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</si>
  <si>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</si>
  <si>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</si>
  <si>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</si>
  <si>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</si>
  <si>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</si>
  <si>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</si>
  <si>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</si>
  <si>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</si>
  <si>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</si>
  <si>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</si>
  <si>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</si>
  <si>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</si>
  <si>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</si>
  <si>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</si>
  <si>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</si>
  <si>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</si>
  <si>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</si>
  <si>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</si>
  <si>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</si>
  <si>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</si>
  <si>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</si>
  <si>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</si>
  <si>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</si>
  <si>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</si>
  <si>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</si>
  <si>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</si>
  <si>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</si>
  <si>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</si>
  <si>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</si>
  <si>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</si>
  <si>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</si>
  <si>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</si>
  <si>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</si>
  <si>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</si>
  <si>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</si>
  <si>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</si>
  <si>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</si>
  <si>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</si>
  <si>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</si>
  <si>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</si>
  <si>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</si>
  <si>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</si>
  <si>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</si>
  <si>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</si>
  <si>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</si>
  <si>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</si>
  <si>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</si>
  <si>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</si>
  <si>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</si>
  <si>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</si>
  <si>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</si>
  <si>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</si>
  <si>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</si>
  <si>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</si>
  <si>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</si>
  <si>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</si>
  <si>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</si>
  <si>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</si>
  <si>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</si>
  <si>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</si>
  <si>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</si>
  <si>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</si>
  <si>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</si>
  <si>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</si>
  <si>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</si>
  <si>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</si>
  <si>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</si>
  <si>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</si>
  <si>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</si>
  <si>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</si>
  <si>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</si>
  <si>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</si>
  <si>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</si>
  <si>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</si>
  <si>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</si>
  <si>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</si>
  <si>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</si>
  <si>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</si>
  <si>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</si>
  <si>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</si>
  <si>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</si>
  <si>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</si>
  <si>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</si>
  <si>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</si>
  <si>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</si>
  <si>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</si>
  <si>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</si>
  <si>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</si>
  <si>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</si>
  <si>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</si>
  <si>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</si>
  <si>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</si>
  <si>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</si>
  <si>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</si>
  <si>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</si>
  <si>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</si>
  <si>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</si>
  <si>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</si>
  <si>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</si>
  <si>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</si>
  <si>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</si>
  <si>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</si>
  <si>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</si>
  <si>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</si>
  <si>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</si>
  <si>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</si>
  <si>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</si>
  <si>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</si>
  <si>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</si>
  <si>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</si>
  <si>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</si>
  <si>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</si>
  <si>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</si>
  <si>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</si>
  <si>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</si>
  <si>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</si>
  <si>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</si>
  <si>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</si>
  <si>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</si>
  <si>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</si>
  <si>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</si>
  <si>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</si>
  <si>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</si>
  <si>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</si>
  <si>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</si>
  <si>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</si>
  <si>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</si>
  <si>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</si>
  <si>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</si>
  <si>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</si>
  <si>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</si>
  <si>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</si>
  <si>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</si>
  <si>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</si>
  <si>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</si>
  <si>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</si>
  <si>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</si>
  <si>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</si>
  <si>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</si>
  <si>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</si>
  <si>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</si>
  <si>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</si>
  <si>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</si>
  <si>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</si>
  <si>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</si>
  <si>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</si>
  <si>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</si>
  <si>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</si>
  <si>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</si>
  <si>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</si>
  <si>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</si>
  <si>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</si>
  <si>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</si>
  <si>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</si>
  <si>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</si>
  <si>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</si>
  <si>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</si>
  <si>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</si>
  <si>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</si>
  <si>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</si>
  <si>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</si>
  <si>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</si>
  <si>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</si>
  <si>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</si>
  <si>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</si>
  <si>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</si>
  <si>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</si>
  <si>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</si>
  <si>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</si>
  <si>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</si>
  <si>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</si>
  <si>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</si>
  <si>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</si>
  <si>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</si>
  <si>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</si>
  <si>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</si>
  <si>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</si>
  <si>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</si>
  <si>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</si>
  <si>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</si>
  <si>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</si>
  <si>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</si>
  <si>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</si>
  <si>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</si>
  <si>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</si>
  <si>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</si>
  <si>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</si>
  <si>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</si>
  <si>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</si>
  <si>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</si>
  <si>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</si>
  <si>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</si>
  <si>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</si>
  <si>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</si>
  <si>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</si>
  <si>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</si>
  <si>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</si>
  <si>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</si>
  <si>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</si>
  <si>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</si>
  <si>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</si>
  <si>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</si>
  <si>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</si>
  <si>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</si>
  <si>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</si>
  <si>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</si>
  <si>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</si>
  <si>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</si>
  <si>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</si>
  <si>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</si>
  <si>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</si>
  <si>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</si>
  <si>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</si>
  <si>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</si>
  <si>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</si>
  <si>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</si>
  <si>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</si>
  <si>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</si>
  <si>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</si>
  <si>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</si>
  <si>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</si>
  <si>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</si>
  <si>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</si>
  <si>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</si>
  <si>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</si>
  <si>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</si>
  <si>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</si>
  <si>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</si>
  <si>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</si>
  <si>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</si>
  <si>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</si>
  <si>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</si>
  <si>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</si>
  <si>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</si>
  <si>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</si>
  <si>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</si>
  <si>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</si>
  <si>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</si>
  <si>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</si>
  <si>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</si>
  <si>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</si>
  <si>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</si>
  <si>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</si>
  <si>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</si>
  <si>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</si>
  <si>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</si>
  <si>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</si>
  <si>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</si>
  <si>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</si>
  <si>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</si>
  <si>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</si>
  <si>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</si>
  <si>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</si>
  <si>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</si>
  <si>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</si>
  <si>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</si>
  <si>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</si>
  <si>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</si>
  <si>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</si>
  <si>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</si>
  <si>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</si>
  <si>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</si>
  <si>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</si>
  <si>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</si>
  <si>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</si>
  <si>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</si>
  <si>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</si>
  <si>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</si>
  <si>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</si>
  <si>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</si>
  <si>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</si>
  <si>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</si>
  <si>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</si>
  <si>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</si>
  <si>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</si>
  <si>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</si>
  <si>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</si>
  <si>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</si>
  <si>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</si>
  <si>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</si>
  <si>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</si>
  <si>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</si>
  <si>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</si>
  <si>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</si>
  <si>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</si>
  <si>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</si>
  <si>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</si>
  <si>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</si>
  <si>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</si>
  <si>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</si>
  <si>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</si>
  <si>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</si>
  <si>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</si>
  <si>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</si>
  <si>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</si>
  <si>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</si>
  <si>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</si>
  <si>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</si>
  <si>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</si>
  <si>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</si>
  <si>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</si>
  <si>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</si>
  <si>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</si>
  <si>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</si>
  <si>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</si>
  <si>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</si>
  <si>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</si>
  <si>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</si>
  <si>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</si>
  <si>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</si>
  <si>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</si>
  <si>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</si>
  <si>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</si>
  <si>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</si>
  <si>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</si>
  <si>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</si>
  <si>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</si>
  <si>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</si>
  <si>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</si>
  <si>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</si>
  <si>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</si>
  <si>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</si>
  <si>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</si>
  <si>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</si>
  <si>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</si>
  <si>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</si>
  <si>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</si>
  <si>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</si>
  <si>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</si>
  <si>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</si>
  <si>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</si>
  <si>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</si>
  <si>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</si>
  <si>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</si>
  <si>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</si>
  <si>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</si>
  <si>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</si>
  <si>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</si>
  <si>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</si>
  <si>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</si>
  <si>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</si>
  <si>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</si>
  <si>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</si>
  <si>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</si>
  <si>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</si>
  <si>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</si>
  <si>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</si>
  <si>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</si>
  <si>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</si>
  <si>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</si>
  <si>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</si>
  <si>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</si>
  <si>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</si>
  <si>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</si>
  <si>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</si>
  <si>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</si>
  <si>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</si>
  <si>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</si>
  <si>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</si>
  <si>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</si>
  <si>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</si>
  <si>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</si>
  <si>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</si>
  <si>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</si>
  <si>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</si>
  <si>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</si>
  <si>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</si>
  <si>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</si>
  <si>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</si>
  <si>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</si>
  <si>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</si>
  <si>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</si>
  <si>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</si>
  <si>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</si>
  <si>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</si>
  <si>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</si>
  <si>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</si>
  <si>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</si>
  <si>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</si>
  <si>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</si>
  <si>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</si>
  <si>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</si>
  <si>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</si>
  <si>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</si>
  <si>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</si>
  <si>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</si>
  <si>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</si>
  <si>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</si>
  <si>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</si>
  <si>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</si>
  <si>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</si>
  <si>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</si>
  <si>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</si>
  <si>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</si>
  <si>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</si>
  <si>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</si>
  <si>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</si>
  <si>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</si>
  <si>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</si>
  <si>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</si>
  <si>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</si>
  <si>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</si>
  <si>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</si>
  <si>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</si>
  <si>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</si>
  <si>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</si>
  <si>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</si>
  <si>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</si>
  <si>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</si>
  <si>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</si>
  <si>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</si>
  <si>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</si>
  <si>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</si>
  <si>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</si>
  <si>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</si>
  <si>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</si>
  <si>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</si>
  <si>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</si>
  <si>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</si>
  <si>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</si>
  <si>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</si>
  <si>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</si>
  <si>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</si>
  <si>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</si>
  <si>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</si>
  <si>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</si>
  <si>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</si>
  <si>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</si>
  <si>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</si>
  <si>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</si>
  <si>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</si>
  <si>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</si>
  <si>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</si>
  <si>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</si>
  <si>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</si>
  <si>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</si>
  <si>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</si>
  <si>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</si>
  <si>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</si>
  <si>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</si>
  <si>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</si>
  <si>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</si>
  <si>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</si>
  <si>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</si>
  <si>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</si>
  <si>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</si>
  <si>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</si>
  <si>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</si>
  <si>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</si>
  <si>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</si>
  <si>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</si>
  <si>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</si>
  <si>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</si>
  <si>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</si>
  <si>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</si>
  <si>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</si>
  <si>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</si>
  <si>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</si>
  <si>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</si>
  <si>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</si>
  <si>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</si>
  <si>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</si>
  <si>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</si>
  <si>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</si>
  <si>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</si>
  <si>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</si>
  <si>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</si>
  <si>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</si>
  <si>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</si>
  <si>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</si>
  <si>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</si>
  <si>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</si>
  <si>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</si>
  <si>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</si>
  <si>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</si>
  <si>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</si>
  <si>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</si>
  <si>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</si>
  <si>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</si>
  <si>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</si>
  <si>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</si>
  <si>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</si>
  <si>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</si>
  <si>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</si>
  <si>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</si>
  <si>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</si>
  <si>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</si>
  <si>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</si>
  <si>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</si>
  <si>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</si>
  <si>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</si>
  <si>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</si>
  <si>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</si>
  <si>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</si>
  <si>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</si>
  <si>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</si>
  <si>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</si>
  <si>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</si>
  <si>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</si>
  <si>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</si>
  <si>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</si>
  <si>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</si>
  <si>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</si>
  <si>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</si>
  <si>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</si>
  <si>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</si>
  <si>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</si>
  <si>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</si>
  <si>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</si>
  <si>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</si>
  <si>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</si>
  <si>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</si>
  <si>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</si>
  <si>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</si>
  <si>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</si>
  <si>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</si>
  <si>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</si>
  <si>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</si>
  <si>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</si>
  <si>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</si>
  <si>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</si>
  <si>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</si>
  <si>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</si>
  <si>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</si>
  <si>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</si>
  <si>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</si>
  <si>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</si>
  <si>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</si>
  <si>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</si>
  <si>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</si>
  <si>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</si>
  <si>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</si>
  <si>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</si>
  <si>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</si>
  <si>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</si>
  <si>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</si>
  <si>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</si>
  <si>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</si>
  <si>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</si>
  <si>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</si>
  <si>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</si>
  <si>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</si>
  <si>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</si>
  <si>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</si>
  <si>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</si>
  <si>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</si>
  <si>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</si>
  <si>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</si>
  <si>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</si>
  <si>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</si>
  <si>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</si>
  <si>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</si>
  <si>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</si>
  <si>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</si>
  <si>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</si>
  <si>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</si>
  <si>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</si>
  <si>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</si>
  <si>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</si>
  <si>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</si>
  <si>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</si>
  <si>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</si>
  <si>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</si>
  <si>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</si>
  <si>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</si>
  <si>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</si>
  <si>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</si>
  <si>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</si>
  <si>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</si>
  <si>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</si>
  <si>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</si>
  <si>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</si>
  <si>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</si>
  <si>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</si>
  <si>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</si>
  <si>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</si>
  <si>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</si>
  <si>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</si>
  <si>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</si>
  <si>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</si>
  <si>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</si>
  <si>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</si>
  <si>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</si>
  <si>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</si>
  <si>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</si>
  <si>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</si>
  <si>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</si>
  <si>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</si>
  <si>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</si>
  <si>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</si>
  <si>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</si>
  <si>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</si>
  <si>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</si>
  <si>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</si>
  <si>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</si>
  <si>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</si>
  <si>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</si>
  <si>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</si>
  <si>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</si>
  <si>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</si>
  <si>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</si>
  <si>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</si>
  <si>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</si>
  <si>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</si>
  <si>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</si>
  <si>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</si>
  <si>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</si>
  <si>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</si>
  <si>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</si>
  <si>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</si>
  <si>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</si>
  <si>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</si>
  <si>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</si>
  <si>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</si>
  <si>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</si>
  <si>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</si>
  <si>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</si>
  <si>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</si>
  <si>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</si>
  <si>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</si>
  <si>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</si>
  <si>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</si>
  <si>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</si>
  <si>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</si>
  <si>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</si>
  <si>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</si>
  <si>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</si>
  <si>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</si>
  <si>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</si>
  <si>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</si>
  <si>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</si>
  <si>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</si>
  <si>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</si>
  <si>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</si>
  <si>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</si>
  <si>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</si>
  <si>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</si>
  <si>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</si>
  <si>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</si>
  <si>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</si>
  <si>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</si>
  <si>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</si>
  <si>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</si>
  <si>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</si>
  <si>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</si>
  <si>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</si>
  <si>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</si>
  <si>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</si>
  <si>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</si>
  <si>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</si>
  <si>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</si>
  <si>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</si>
  <si>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</si>
  <si>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</si>
  <si>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</si>
  <si>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</si>
  <si>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</si>
  <si>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</si>
  <si>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</si>
  <si>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</si>
  <si>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</si>
  <si>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</si>
  <si>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</si>
  <si>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</si>
  <si>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</si>
  <si>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</si>
  <si>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</si>
  <si>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</si>
  <si>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</si>
  <si>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</si>
  <si>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</si>
  <si>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</si>
  <si>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</si>
  <si>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</si>
  <si>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</si>
  <si>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</si>
  <si>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</si>
  <si>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</si>
  <si>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</si>
  <si>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</si>
  <si>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</si>
  <si>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</si>
  <si>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</si>
  <si>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</si>
  <si>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</si>
  <si>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</si>
  <si>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</si>
  <si>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</si>
  <si>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</si>
  <si>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</si>
  <si>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</si>
  <si>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</si>
  <si>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</si>
  <si>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</si>
  <si>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</si>
  <si>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</si>
  <si>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</si>
  <si>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</si>
  <si>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</si>
  <si>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</si>
  <si>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</si>
  <si>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</si>
  <si>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</si>
  <si>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</si>
  <si>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</si>
  <si>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</si>
  <si>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</si>
  <si>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</si>
  <si>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</si>
  <si>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</si>
  <si>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</si>
  <si>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</si>
  <si>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</si>
  <si>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</si>
  <si>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</si>
  <si>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</si>
  <si>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</si>
  <si>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</si>
  <si>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</si>
  <si>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</si>
  <si>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</si>
  <si>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</si>
  <si>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</si>
  <si>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</si>
  <si>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</si>
  <si>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</si>
  <si>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</si>
  <si>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</si>
  <si>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</si>
  <si>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</si>
  <si>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</si>
  <si>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</si>
  <si>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</si>
  <si>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</si>
  <si>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</si>
  <si>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</si>
  <si>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</si>
  <si>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</si>
  <si>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</si>
  <si>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</si>
  <si>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</si>
  <si>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</si>
  <si>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</si>
  <si>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</si>
  <si>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</si>
  <si>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</si>
  <si>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</si>
  <si>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</si>
  <si>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</si>
  <si>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</si>
  <si>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</si>
  <si>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</si>
  <si>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</si>
  <si>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</si>
  <si>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</si>
  <si>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</si>
  <si>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</si>
  <si>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</si>
  <si>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</si>
  <si>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</si>
  <si>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</si>
  <si>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</si>
  <si>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</si>
  <si>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</si>
  <si>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</si>
  <si>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</si>
  <si>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</si>
  <si>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</si>
  <si>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</si>
  <si>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</si>
  <si>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</si>
  <si>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</si>
  <si>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</si>
  <si>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</si>
  <si>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</si>
  <si>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</si>
  <si>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</si>
  <si>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</si>
  <si>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</si>
  <si>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</si>
  <si>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</si>
  <si>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</si>
  <si>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</si>
  <si>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</si>
  <si>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</si>
  <si>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</si>
  <si>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</si>
  <si>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</si>
  <si>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</si>
  <si>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</si>
  <si>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</si>
  <si>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</si>
  <si>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</si>
  <si>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</si>
  <si>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</si>
  <si>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</si>
  <si>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</si>
  <si>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</si>
  <si>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</si>
  <si>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</si>
  <si>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</si>
  <si>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</si>
  <si>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</si>
  <si>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</si>
  <si>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</si>
  <si>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</si>
  <si>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</si>
  <si>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</si>
  <si>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</si>
  <si>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</si>
  <si>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</si>
  <si>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</si>
  <si>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</si>
  <si>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</si>
  <si>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</si>
  <si>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</si>
  <si>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</si>
  <si>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</si>
  <si>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</si>
  <si>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</si>
  <si>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</si>
  <si>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</si>
  <si>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</si>
  <si>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</si>
  <si>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</si>
  <si>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</si>
  <si>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</si>
  <si>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</si>
  <si>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</si>
  <si>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</si>
  <si>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</si>
  <si>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</si>
  <si>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</si>
  <si>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</si>
  <si>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</si>
  <si>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</si>
  <si>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</si>
  <si>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</si>
  <si>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</si>
  <si>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</si>
  <si>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</si>
  <si>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</si>
  <si>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</si>
  <si>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</si>
  <si>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</si>
  <si>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</si>
  <si>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</si>
  <si>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</si>
  <si>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</si>
  <si>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</si>
  <si>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</si>
  <si>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</si>
  <si>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</si>
  <si>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</si>
  <si>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</si>
  <si>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</si>
  <si>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</si>
  <si>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</si>
  <si>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</si>
  <si>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</si>
  <si>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</si>
  <si>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</si>
  <si>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</si>
  <si>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</si>
  <si>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</si>
  <si>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</si>
  <si>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</si>
  <si>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</si>
  <si>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</si>
  <si>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</si>
  <si>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</si>
  <si>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</si>
  <si>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</si>
  <si>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</si>
  <si>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</si>
  <si>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</si>
  <si>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</si>
  <si>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</si>
  <si>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</si>
  <si>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</si>
  <si>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</si>
  <si>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</si>
  <si>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</si>
  <si>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</si>
  <si>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</si>
  <si>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</si>
  <si>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</si>
  <si>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</si>
  <si>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</si>
  <si>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</si>
  <si>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</si>
  <si>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</si>
  <si>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</si>
  <si>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</si>
  <si>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</si>
  <si>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</si>
  <si>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</si>
  <si>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</si>
  <si>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</si>
  <si>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</si>
  <si>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</si>
  <si>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</si>
  <si>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</si>
  <si>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</si>
  <si>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</si>
  <si>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</si>
  <si>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</si>
  <si>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</si>
  <si>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</si>
  <si>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</si>
  <si>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</si>
  <si>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</si>
  <si>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</si>
  <si>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</si>
  <si>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</si>
  <si>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</si>
  <si>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</si>
  <si>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</si>
  <si>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</si>
  <si>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</si>
  <si>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</si>
  <si>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</si>
  <si>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</si>
  <si>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</si>
  <si>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</si>
  <si>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</si>
  <si>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</si>
  <si>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</si>
  <si>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</si>
  <si>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</si>
  <si>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</si>
  <si>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</si>
  <si>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</si>
  <si>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</si>
  <si>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</si>
  <si>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</si>
  <si>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</si>
  <si>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</si>
  <si>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</si>
  <si>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</si>
  <si>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</si>
  <si>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</si>
  <si>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</si>
  <si>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</si>
  <si>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</si>
  <si>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</si>
  <si>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</si>
  <si>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</si>
  <si>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</si>
  <si>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</si>
  <si>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</si>
  <si>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</si>
  <si>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</si>
  <si>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</si>
  <si>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</si>
  <si>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</si>
  <si>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</si>
  <si>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</si>
  <si>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</si>
  <si>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</si>
  <si>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</si>
  <si>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</si>
  <si>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</si>
  <si>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</si>
  <si>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</si>
  <si>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</si>
  <si>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</si>
  <si>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</si>
  <si>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</si>
  <si>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</si>
  <si>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</si>
  <si>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</si>
  <si>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</si>
  <si>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</si>
  <si>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</si>
  <si>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</si>
  <si>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</si>
  <si>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</si>
  <si>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</si>
  <si>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</si>
  <si>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</si>
  <si>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</si>
  <si>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</si>
  <si>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</si>
  <si>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</si>
  <si>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</si>
  <si>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</si>
  <si>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</si>
  <si>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</si>
  <si>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</si>
  <si>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</si>
  <si>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</si>
  <si>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</si>
  <si>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</si>
  <si>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</si>
  <si>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</si>
  <si>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</si>
  <si>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</si>
  <si>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</si>
  <si>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</si>
  <si>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</si>
  <si>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</si>
  <si>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</si>
  <si>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</si>
  <si>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</si>
  <si>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</si>
  <si>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</si>
  <si>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</si>
  <si>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</si>
  <si>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</si>
  <si>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</si>
  <si>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</si>
  <si>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</si>
  <si>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</si>
  <si>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</si>
  <si>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</si>
  <si>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</si>
  <si>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</si>
  <si>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</si>
  <si>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</si>
  <si>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</si>
  <si>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</si>
  <si>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</si>
  <si>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</si>
  <si>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</si>
  <si>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</si>
  <si>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</si>
  <si>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</si>
  <si>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</si>
  <si>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</si>
  <si>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</si>
  <si>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</si>
  <si>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</si>
  <si>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</si>
  <si>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</si>
  <si>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</si>
  <si>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</si>
  <si>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</si>
  <si>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</si>
  <si>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</si>
  <si>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</si>
  <si>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</si>
  <si>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</si>
  <si>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</si>
  <si>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</si>
  <si>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</si>
  <si>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</si>
  <si>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</si>
  <si>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</si>
  <si>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</si>
  <si>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</si>
  <si>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</si>
  <si>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</si>
  <si>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</si>
  <si>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</si>
  <si>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</si>
  <si>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</si>
  <si>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</si>
  <si>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</si>
  <si>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</si>
  <si>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</si>
  <si>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</si>
  <si>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</si>
  <si>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</si>
  <si>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</si>
  <si>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</si>
  <si>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</si>
  <si>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</si>
  <si>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</si>
  <si>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</si>
  <si>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</si>
  <si>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</si>
  <si>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</si>
  <si>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</si>
  <si>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</si>
  <si>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</si>
  <si>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</si>
  <si>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</si>
  <si>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</si>
  <si>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</si>
  <si>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</si>
  <si>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</si>
  <si>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</si>
  <si>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</si>
  <si>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</si>
  <si>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</si>
  <si>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</si>
  <si>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</si>
  <si>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</si>
  <si>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</si>
  <si>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</si>
  <si>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</si>
  <si>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</si>
  <si>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</si>
  <si>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</si>
  <si>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</si>
  <si>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</si>
  <si>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</si>
  <si>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</si>
  <si>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</si>
  <si>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</si>
  <si>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</si>
  <si>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</si>
  <si>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</si>
  <si>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</si>
  <si>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</si>
  <si>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</si>
  <si>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</si>
  <si>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</si>
  <si>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</si>
  <si>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</si>
  <si>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</si>
  <si>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</si>
  <si>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</si>
  <si>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</si>
  <si>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</si>
  <si>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</si>
  <si>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</si>
  <si>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</si>
  <si>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</si>
  <si>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</si>
  <si>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</si>
  <si>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</si>
  <si>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</si>
  <si>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</si>
  <si>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</si>
  <si>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</si>
  <si>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</si>
  <si>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</si>
  <si>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</si>
  <si>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</si>
  <si>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</si>
  <si>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</si>
  <si>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</si>
  <si>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</si>
  <si>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</si>
  <si>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</si>
  <si>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</si>
  <si>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</si>
  <si>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</si>
  <si>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</si>
  <si>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</si>
  <si>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</si>
  <si>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</si>
  <si>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</si>
  <si>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</si>
  <si>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</si>
  <si>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</si>
  <si>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</si>
  <si>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</si>
  <si>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</si>
  <si>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</si>
  <si>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</si>
  <si>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</si>
  <si>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</si>
  <si>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</si>
  <si>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</si>
  <si>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</si>
  <si>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</si>
  <si>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</si>
  <si>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</si>
  <si>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</si>
  <si>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</si>
  <si>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</si>
  <si>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</si>
  <si>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</si>
  <si>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</si>
  <si>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</si>
  <si>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</si>
  <si>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</si>
  <si>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</si>
  <si>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</si>
  <si>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</si>
  <si>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</si>
  <si>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</si>
  <si>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</si>
  <si>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</si>
  <si>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</si>
  <si>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</si>
  <si>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</si>
  <si>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</si>
  <si>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</si>
  <si>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</si>
  <si>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</si>
  <si>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</si>
  <si>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</si>
  <si>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</si>
  <si>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</si>
  <si>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</si>
  <si>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</si>
  <si>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</si>
  <si>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</si>
  <si>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</si>
  <si>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</si>
  <si>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</si>
  <si>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</si>
  <si>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</si>
  <si>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</si>
  <si>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</si>
  <si>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</si>
  <si>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</si>
  <si>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</si>
  <si>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</si>
  <si>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</si>
  <si>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</si>
  <si>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</si>
  <si>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</si>
  <si>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</si>
  <si>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</si>
  <si>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</si>
  <si>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</si>
  <si>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</si>
  <si>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</si>
  <si>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</si>
  <si>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</si>
  <si>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</si>
  <si>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</si>
  <si>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</si>
  <si>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</si>
  <si>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</si>
  <si>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</si>
  <si>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</si>
  <si>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</si>
  <si>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</si>
  <si>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</si>
  <si>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</si>
  <si>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</si>
  <si>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</si>
  <si>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</si>
  <si>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</si>
  <si>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</si>
  <si>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</si>
  <si>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</si>
  <si>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</si>
  <si>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</si>
  <si>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</si>
  <si>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</si>
  <si>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</si>
  <si>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</si>
  <si>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</si>
  <si>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</si>
  <si>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</si>
  <si>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</si>
  <si>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</si>
  <si>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</si>
  <si>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</si>
  <si>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</si>
  <si>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</si>
  <si>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</si>
  <si>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</si>
  <si>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</si>
  <si>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</si>
  <si>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</si>
  <si>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</si>
  <si>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</si>
  <si>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</si>
  <si>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</si>
  <si>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</si>
  <si>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</si>
  <si>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</si>
  <si>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</si>
  <si>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</si>
  <si>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</si>
  <si>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</si>
  <si>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</si>
  <si>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</si>
  <si>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</si>
  <si>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</si>
  <si>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</si>
  <si>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</si>
  <si>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</si>
  <si>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</si>
  <si>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</si>
  <si>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</si>
  <si>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</si>
  <si>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</si>
  <si>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</si>
  <si>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</si>
  <si>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</si>
  <si>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</si>
  <si>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</si>
  <si>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</si>
  <si>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</si>
  <si>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</si>
  <si>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</si>
  <si>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</si>
  <si>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</si>
  <si>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</si>
  <si>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</si>
  <si>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</si>
  <si>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</si>
  <si>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</si>
  <si>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</si>
  <si>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</si>
  <si>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</si>
  <si>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</si>
  <si>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</si>
  <si>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</si>
  <si>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</si>
  <si>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</si>
  <si>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</si>
  <si>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</si>
  <si>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</si>
  <si>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</si>
  <si>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</si>
  <si>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</si>
  <si>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</si>
  <si>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</si>
  <si>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</si>
  <si>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</si>
  <si>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</si>
  <si>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</si>
  <si>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</si>
  <si>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</si>
  <si>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</si>
  <si>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</si>
  <si>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</si>
  <si>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</si>
  <si>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</si>
  <si>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</si>
  <si>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</si>
  <si>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</si>
  <si>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</si>
  <si>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</si>
  <si>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</si>
  <si>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</si>
  <si>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</si>
  <si>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</si>
  <si>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</si>
  <si>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</si>
  <si>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</si>
  <si>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</si>
  <si>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</si>
  <si>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</si>
  <si>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</si>
  <si>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</si>
  <si>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</si>
  <si>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</si>
  <si>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</si>
  <si>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</si>
  <si>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</si>
  <si>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</si>
  <si>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</si>
  <si>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</si>
  <si>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</si>
  <si>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</si>
  <si>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</si>
  <si>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</si>
  <si>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</si>
  <si>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</si>
  <si>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</si>
  <si>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</si>
  <si>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</si>
  <si>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</si>
  <si>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</si>
  <si>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</si>
  <si>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</si>
  <si>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</si>
  <si>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</si>
  <si>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</si>
  <si>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</si>
  <si>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</si>
  <si>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</si>
  <si>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</si>
  <si>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</si>
  <si>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</si>
  <si>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</si>
  <si>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</si>
  <si>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</si>
  <si>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</si>
  <si>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</si>
  <si>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</si>
  <si>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</si>
  <si>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</si>
  <si>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</si>
  <si>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</si>
  <si>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</si>
  <si>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</si>
  <si>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</si>
  <si>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</si>
  <si>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</si>
  <si>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</si>
  <si>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</si>
  <si>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</si>
  <si>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</si>
  <si>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</si>
  <si>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</si>
  <si>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</si>
  <si>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</si>
  <si>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</si>
  <si>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</si>
  <si>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</si>
  <si>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</si>
  <si>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</si>
  <si>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</si>
  <si>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</si>
  <si>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</si>
  <si>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</si>
  <si>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</si>
  <si>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</si>
  <si>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</si>
  <si>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</si>
  <si>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</si>
  <si>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</si>
  <si>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</si>
  <si>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</si>
  <si>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</si>
  <si>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</si>
  <si>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</si>
  <si>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</si>
  <si>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</si>
  <si>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</si>
  <si>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</si>
  <si>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</si>
  <si>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</si>
  <si>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</si>
  <si>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</si>
  <si>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</si>
  <si>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</si>
  <si>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</si>
  <si>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</si>
  <si>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</si>
  <si>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</si>
  <si>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</si>
  <si>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</si>
  <si>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</si>
  <si>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</si>
  <si>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</si>
  <si>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</si>
  <si>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</si>
  <si>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</si>
  <si>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</si>
  <si>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</si>
  <si>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</si>
  <si>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</si>
  <si>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</si>
  <si>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</si>
  <si>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</si>
  <si>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</si>
  <si>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</si>
  <si>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</si>
  <si>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</si>
  <si>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</si>
  <si>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</si>
  <si>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</si>
  <si>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</si>
  <si>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</si>
  <si>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</si>
  <si>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</si>
  <si>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</si>
  <si>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</si>
  <si>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</si>
  <si>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</si>
  <si>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</si>
  <si>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</si>
  <si>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</si>
  <si>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</si>
  <si>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</si>
  <si>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</si>
  <si>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</si>
  <si>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</si>
  <si>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</si>
  <si>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</si>
  <si>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</si>
  <si>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</si>
  <si>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</si>
  <si>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</si>
  <si>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</si>
  <si>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</si>
  <si>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</si>
  <si>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</si>
  <si>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</si>
  <si>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</si>
  <si>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</si>
  <si>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</si>
  <si>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</si>
  <si>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</si>
  <si>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</si>
  <si>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</si>
  <si>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</si>
  <si>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</si>
  <si>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</si>
  <si>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</si>
  <si>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</si>
  <si>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</si>
  <si>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</si>
  <si>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</si>
  <si>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</si>
  <si>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</si>
  <si>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</si>
  <si>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</si>
  <si>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</si>
  <si>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</si>
  <si>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</si>
  <si>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</si>
  <si>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</si>
  <si>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</si>
  <si>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</si>
  <si>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</si>
  <si>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</si>
  <si>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</si>
  <si>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</si>
  <si>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</si>
  <si>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</si>
  <si>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</si>
  <si>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</si>
  <si>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</si>
  <si>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</si>
  <si>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</si>
  <si>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</si>
  <si>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</si>
  <si>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</si>
  <si>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</si>
  <si>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</si>
  <si>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</si>
  <si>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</si>
  <si>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</si>
  <si>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</si>
  <si>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</si>
  <si>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</si>
  <si>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</si>
  <si>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</si>
  <si>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</si>
  <si>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</si>
  <si>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</si>
  <si>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</si>
  <si>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</si>
  <si>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</si>
  <si>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</si>
  <si>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</si>
  <si>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</si>
  <si>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</si>
  <si>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</si>
  <si>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</si>
  <si>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</si>
  <si>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</si>
  <si>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</si>
  <si>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</si>
  <si>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</si>
  <si>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</si>
  <si>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</si>
  <si>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</si>
  <si>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</si>
  <si>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</si>
  <si>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</si>
  <si>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</si>
  <si>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</si>
  <si>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</si>
  <si>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</si>
  <si>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</si>
  <si>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</si>
  <si>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</si>
  <si>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</si>
  <si>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</si>
  <si>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</si>
  <si>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</si>
  <si>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</si>
  <si>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</si>
  <si>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</si>
  <si>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</si>
  <si>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</si>
  <si>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</si>
  <si>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</si>
  <si>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</si>
  <si>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</si>
  <si>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</si>
  <si>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</si>
  <si>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</si>
  <si>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</si>
  <si>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</si>
  <si>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</si>
  <si>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</si>
  <si>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</si>
  <si>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</si>
  <si>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</si>
  <si>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</si>
  <si>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</si>
  <si>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</si>
  <si>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</si>
  <si>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</si>
  <si>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</si>
  <si>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</si>
  <si>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</si>
  <si>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</si>
  <si>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</si>
  <si>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</si>
  <si>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</si>
  <si>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</si>
  <si>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</si>
  <si>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</si>
  <si>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</si>
  <si>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</si>
  <si>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</si>
  <si>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</si>
  <si>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</si>
  <si>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</si>
  <si>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</si>
  <si>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</si>
  <si>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</si>
  <si>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</si>
  <si>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</si>
  <si>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</si>
  <si>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</si>
  <si>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</si>
  <si>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</si>
  <si>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</si>
  <si>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</si>
  <si>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</si>
  <si>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</si>
  <si>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</si>
  <si>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</si>
  <si>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</si>
  <si>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</si>
  <si>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</si>
  <si>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</si>
  <si>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</si>
  <si>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</si>
  <si>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</si>
  <si>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</si>
  <si>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</si>
  <si>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</si>
  <si>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</si>
  <si>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</si>
  <si>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</si>
  <si>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</si>
  <si>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</si>
  <si>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</si>
  <si>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</si>
  <si>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</si>
  <si>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</si>
  <si>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</si>
  <si>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</si>
  <si>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</si>
  <si>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</si>
  <si>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</si>
  <si>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</si>
  <si>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</si>
  <si>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</si>
  <si>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</si>
  <si>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</si>
  <si>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</si>
  <si>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</si>
  <si>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</si>
  <si>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</si>
  <si>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</si>
  <si>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</si>
  <si>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</si>
  <si>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</si>
  <si>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</si>
  <si>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</si>
  <si>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</si>
  <si>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</si>
  <si>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</si>
  <si>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</si>
  <si>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</si>
  <si>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</si>
  <si>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</si>
  <si>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</si>
  <si>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</si>
  <si>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</si>
  <si>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</si>
  <si>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</si>
  <si>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</si>
  <si>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</si>
  <si>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</si>
  <si>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</si>
  <si>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</si>
  <si>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</si>
  <si>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</si>
  <si>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</si>
  <si>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</si>
  <si>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</si>
  <si>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</si>
  <si>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</si>
  <si>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</si>
  <si>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</si>
  <si>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</si>
  <si>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</si>
  <si>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</si>
  <si>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</si>
  <si>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</si>
  <si>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</si>
  <si>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</si>
  <si>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</si>
  <si>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</si>
  <si>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</si>
  <si>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</si>
  <si>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</si>
  <si>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</si>
  <si>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</si>
  <si>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</si>
  <si>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</si>
  <si>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</si>
  <si>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</si>
  <si>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</si>
  <si>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</si>
  <si>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</si>
  <si>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</si>
  <si>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</si>
  <si>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</si>
  <si>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</si>
  <si>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</si>
  <si>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</si>
  <si>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</si>
  <si>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</si>
  <si>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</si>
  <si>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</si>
  <si>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</si>
  <si>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</si>
  <si>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</si>
  <si>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</si>
  <si>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</si>
  <si>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</si>
  <si>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</si>
  <si>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</si>
  <si>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</si>
  <si>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</si>
  <si>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</si>
  <si>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</si>
  <si>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</si>
  <si>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</si>
  <si>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</si>
  <si>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</si>
  <si>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</si>
  <si>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</si>
  <si>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</si>
  <si>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</si>
  <si>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</si>
  <si>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</si>
  <si>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</si>
  <si>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</si>
  <si>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</si>
  <si>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</si>
  <si>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</si>
  <si>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</si>
  <si>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</si>
  <si>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</si>
  <si>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</si>
  <si>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</si>
  <si>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</si>
  <si>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</si>
  <si>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</si>
  <si>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</si>
  <si>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</si>
  <si>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</si>
  <si>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</si>
  <si>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</si>
  <si>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</si>
  <si>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</si>
  <si>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</si>
  <si>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</si>
  <si>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</si>
  <si>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</si>
  <si>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</si>
  <si>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</si>
  <si>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</si>
  <si>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</si>
  <si>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</si>
  <si>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</si>
  <si>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</si>
  <si>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</si>
  <si>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</si>
  <si>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</si>
  <si>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</si>
  <si>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</si>
  <si>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</si>
  <si>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</si>
  <si>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</si>
  <si>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</si>
  <si>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</si>
  <si>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</si>
  <si>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</si>
  <si>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</si>
  <si>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</si>
  <si>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</si>
  <si>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</si>
  <si>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</si>
  <si>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</si>
  <si>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</si>
  <si>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</si>
  <si>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</si>
  <si>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</si>
  <si>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</si>
  <si>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</si>
  <si>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</si>
  <si>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</si>
  <si>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</si>
  <si>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</si>
  <si>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</si>
  <si>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</si>
  <si>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</si>
  <si>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</si>
  <si>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</si>
  <si>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</si>
  <si>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</si>
  <si>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</si>
  <si>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</si>
  <si>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</si>
  <si>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</si>
  <si>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</si>
  <si>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</si>
  <si>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</si>
  <si>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</si>
  <si>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</si>
  <si>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</si>
  <si>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</si>
  <si>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</si>
  <si>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</si>
  <si>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</si>
  <si>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</si>
  <si>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</si>
  <si>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</si>
  <si>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</si>
  <si>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</si>
  <si>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</si>
  <si>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</si>
  <si>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</si>
  <si>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</si>
  <si>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</si>
  <si>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</si>
  <si>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</si>
  <si>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</si>
  <si>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</si>
  <si>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</si>
  <si>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</si>
  <si>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</si>
  <si>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</si>
  <si>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</si>
  <si>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</si>
  <si>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</si>
  <si>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</si>
  <si>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</si>
  <si>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</si>
  <si>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</si>
  <si>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</si>
  <si>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</si>
  <si>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</si>
  <si>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</si>
  <si>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</si>
  <si>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</si>
  <si>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</si>
  <si>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</si>
  <si>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</si>
  <si>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</si>
  <si>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</si>
  <si>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</si>
  <si>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</si>
  <si>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</si>
  <si>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</si>
  <si>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</si>
  <si>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</si>
  <si>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</si>
  <si>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</si>
  <si>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</si>
  <si>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</si>
  <si>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</si>
  <si>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</si>
  <si>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</si>
  <si>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</si>
  <si>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</si>
  <si>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</si>
  <si>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</si>
  <si>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</si>
  <si>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</si>
  <si>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</si>
  <si>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</si>
  <si>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</si>
  <si>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</si>
  <si>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</si>
  <si>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</si>
  <si>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</si>
  <si>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</si>
  <si>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</si>
  <si>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</si>
  <si>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</si>
  <si>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</si>
  <si>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</si>
  <si>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</si>
  <si>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</si>
  <si>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</si>
  <si>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</si>
  <si>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</si>
  <si>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</si>
  <si>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</si>
  <si>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</si>
  <si>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</si>
  <si>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</si>
  <si>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</si>
  <si>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</si>
  <si>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</si>
  <si>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</si>
  <si>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</si>
  <si>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</si>
  <si>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</si>
  <si>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</si>
  <si>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</si>
  <si>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</si>
  <si>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</si>
  <si>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</si>
  <si>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</si>
  <si>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</si>
  <si>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</si>
  <si>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</si>
  <si>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</si>
  <si>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</si>
  <si>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</si>
  <si>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</si>
  <si>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</si>
  <si>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</si>
  <si>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</si>
  <si>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</si>
  <si>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</si>
  <si>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</si>
  <si>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</si>
  <si>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</si>
  <si>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</si>
  <si>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</si>
  <si>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</si>
  <si>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</si>
  <si>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</si>
  <si>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</si>
  <si>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</si>
  <si>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</si>
  <si>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</si>
  <si>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</si>
  <si>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</si>
  <si>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</si>
  <si>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</si>
  <si>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</si>
  <si>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</si>
  <si>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</si>
  <si>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</si>
  <si>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</si>
  <si>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</si>
  <si>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</si>
  <si>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</si>
  <si>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</si>
  <si>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</si>
  <si>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</si>
  <si>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</si>
  <si>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</si>
  <si>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</si>
  <si>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</si>
  <si>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</si>
  <si>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</si>
  <si>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</si>
  <si>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</si>
  <si>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</si>
  <si>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</si>
  <si>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</si>
  <si>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</si>
  <si>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</si>
  <si>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</si>
  <si>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</si>
  <si>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</si>
  <si>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</si>
  <si>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</si>
  <si>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</si>
  <si>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</si>
  <si>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</si>
  <si>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</si>
  <si>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</si>
  <si>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</si>
  <si>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</si>
  <si>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</si>
  <si>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</si>
  <si>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</si>
  <si>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</si>
  <si>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</si>
  <si>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</si>
  <si>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</si>
  <si>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</si>
  <si>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</si>
  <si>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</si>
  <si>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</si>
  <si>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</si>
  <si>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</si>
  <si>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</si>
  <si>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</si>
  <si>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</si>
  <si>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</si>
  <si>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</si>
  <si>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</si>
  <si>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</si>
  <si>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</si>
  <si>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</si>
  <si>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</si>
  <si>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</si>
  <si>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</si>
  <si>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</si>
  <si>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</si>
  <si>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</si>
  <si>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</si>
  <si>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</si>
  <si>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</si>
  <si>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</si>
  <si>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</si>
  <si>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</si>
  <si>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</si>
  <si>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</si>
  <si>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</si>
  <si>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</si>
  <si>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</si>
  <si>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</si>
  <si>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</si>
  <si>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</si>
  <si>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</si>
  <si>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</si>
  <si>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</si>
  <si>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</si>
  <si>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</si>
  <si>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</si>
  <si>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</si>
  <si>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</si>
  <si>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</si>
  <si>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</si>
  <si>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</si>
  <si>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</si>
  <si>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</si>
  <si>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</si>
  <si>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</si>
  <si>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</si>
  <si>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</si>
  <si>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</si>
  <si>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</si>
  <si>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</si>
  <si>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</si>
  <si>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</si>
  <si>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</si>
  <si>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</si>
  <si>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</si>
  <si>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</si>
  <si>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</si>
  <si>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</si>
  <si>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</si>
  <si>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</si>
  <si>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</si>
  <si>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</si>
  <si>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</si>
  <si>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</si>
  <si>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</si>
  <si>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</si>
  <si>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</si>
  <si>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</si>
  <si>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</si>
  <si>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</si>
  <si>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</si>
  <si>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</si>
  <si>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</si>
  <si>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</si>
  <si>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</si>
  <si>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</si>
  <si>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</si>
  <si>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</si>
  <si>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</si>
  <si>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</si>
  <si>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</si>
  <si>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</si>
  <si>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</si>
  <si>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</si>
  <si>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</si>
  <si>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</si>
  <si>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</si>
  <si>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</si>
  <si>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</si>
  <si>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</si>
  <si>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</si>
  <si>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</si>
  <si>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</si>
  <si>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</si>
  <si>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</si>
  <si>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</si>
  <si>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</si>
  <si>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</si>
  <si>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</si>
  <si>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</si>
  <si>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</si>
  <si>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</si>
  <si>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</si>
  <si>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</si>
  <si>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</si>
  <si>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</si>
  <si>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</si>
  <si>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</si>
  <si>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</si>
  <si>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</si>
  <si>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</si>
  <si>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</si>
  <si>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</si>
  <si>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</si>
  <si>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</si>
  <si>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</si>
  <si>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</si>
  <si>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</si>
  <si>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</si>
  <si>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</si>
  <si>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</si>
  <si>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</si>
  <si>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</si>
  <si>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</si>
  <si>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</si>
  <si>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</si>
  <si>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</si>
  <si>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</si>
  <si>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</si>
  <si>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</si>
  <si>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</si>
  <si>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</si>
  <si>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</si>
  <si>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</si>
  <si>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</si>
  <si>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</si>
  <si>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</si>
  <si>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</si>
  <si>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</si>
  <si>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</si>
  <si>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</si>
  <si>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</si>
  <si>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</si>
  <si>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</si>
  <si>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</si>
  <si>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</si>
  <si>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</si>
  <si>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</si>
  <si>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</si>
  <si>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</si>
  <si>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</si>
  <si>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</si>
  <si>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</si>
  <si>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</si>
  <si>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</si>
  <si>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</si>
  <si>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</si>
  <si>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</si>
  <si>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</si>
  <si>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</si>
  <si>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</si>
  <si>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</si>
  <si>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</si>
  <si>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</si>
  <si>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</si>
  <si>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</si>
  <si>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</si>
  <si>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</si>
  <si>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</si>
  <si>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</si>
  <si>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</si>
  <si>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</si>
  <si>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</si>
  <si>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</si>
  <si>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</si>
  <si>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</si>
  <si>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</si>
  <si>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</si>
  <si>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</si>
  <si>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</si>
  <si>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</si>
  <si>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</si>
  <si>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</si>
  <si>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</si>
  <si>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</si>
  <si>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</si>
  <si>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</si>
  <si>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</si>
  <si>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</si>
  <si>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</si>
  <si>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</si>
  <si>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</si>
  <si>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</si>
  <si>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</si>
  <si>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</si>
  <si>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</si>
  <si>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</si>
  <si>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</si>
  <si>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</si>
  <si>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</si>
  <si>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</si>
  <si>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</si>
  <si>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</si>
  <si>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</si>
  <si>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</si>
  <si>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</si>
  <si>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</si>
  <si>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</si>
  <si>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</si>
  <si>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</si>
  <si>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</si>
  <si>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</si>
  <si>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</si>
  <si>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</si>
  <si>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</si>
  <si>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</si>
  <si>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</si>
  <si>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</si>
  <si>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</si>
  <si>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</si>
  <si>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</si>
  <si>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</si>
  <si>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</si>
  <si>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</si>
  <si>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</si>
  <si>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</si>
  <si>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</si>
  <si>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</si>
  <si>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</si>
  <si>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</si>
  <si>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</si>
  <si>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</si>
  <si>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</si>
  <si>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</si>
  <si>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</si>
  <si>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</si>
  <si>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</si>
  <si>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</si>
  <si>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</si>
  <si>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</si>
  <si>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</si>
  <si>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</si>
  <si>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</si>
  <si>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</si>
  <si>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</si>
  <si>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</si>
  <si>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</si>
  <si>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</si>
  <si>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</si>
  <si>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</si>
  <si>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</si>
  <si>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</si>
  <si>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</si>
  <si>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</si>
  <si>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</si>
  <si>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</si>
  <si>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</si>
  <si>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</si>
  <si>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</si>
  <si>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</si>
  <si>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</si>
  <si>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</si>
  <si>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</si>
  <si>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</si>
  <si>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</si>
  <si>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</si>
  <si>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</si>
  <si>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</si>
  <si>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</si>
  <si>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</si>
  <si>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</si>
  <si>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</si>
  <si>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</si>
  <si>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</si>
  <si>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</si>
  <si>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</si>
  <si>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</si>
  <si>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</si>
  <si>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</si>
  <si>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</si>
  <si>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</si>
  <si>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</si>
  <si>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</si>
  <si>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</si>
  <si>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</si>
  <si>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</si>
  <si>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</si>
  <si>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</si>
  <si>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</si>
  <si>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</si>
  <si>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</si>
  <si>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</si>
  <si>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</si>
  <si>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</si>
  <si>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</si>
  <si>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</si>
  <si>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</si>
  <si>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</si>
  <si>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</si>
  <si>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</si>
  <si>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</si>
  <si>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</si>
  <si>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</si>
  <si>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</si>
  <si>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</si>
  <si>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</si>
  <si>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</si>
  <si>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</si>
  <si>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</si>
  <si>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</si>
  <si>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</si>
  <si>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</si>
  <si>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</si>
  <si>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</si>
  <si>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</si>
  <si>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</si>
  <si>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</si>
  <si>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</si>
  <si>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</si>
  <si>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</si>
  <si>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</si>
  <si>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</si>
  <si>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</si>
  <si>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</si>
  <si>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</si>
  <si>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</si>
  <si>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</si>
  <si>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</si>
  <si>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</si>
  <si>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</si>
  <si>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</si>
  <si>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</si>
  <si>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</si>
  <si>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</si>
  <si>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</si>
  <si>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</si>
  <si>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</si>
  <si>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</si>
  <si>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</si>
  <si>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</si>
  <si>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</si>
  <si>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</si>
  <si>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</si>
  <si>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</si>
  <si>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</si>
  <si>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</si>
  <si>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</si>
  <si>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</si>
  <si>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</si>
  <si>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</si>
  <si>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</si>
  <si>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</si>
  <si>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</si>
  <si>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</si>
  <si>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</si>
  <si>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</si>
  <si>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</si>
  <si>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</si>
  <si>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</si>
  <si>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</si>
  <si>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</si>
  <si>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</si>
  <si>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</si>
  <si>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</si>
  <si>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</si>
  <si>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</si>
  <si>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</si>
  <si>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</si>
  <si>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</si>
  <si>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</si>
  <si>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</si>
  <si>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</si>
  <si>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</si>
  <si>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</si>
  <si>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</si>
  <si>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</si>
  <si>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</si>
  <si>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</si>
  <si>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</si>
  <si>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</si>
  <si>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</si>
  <si>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</si>
  <si>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</si>
  <si>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</si>
  <si>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</si>
  <si>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</si>
  <si>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</si>
  <si>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</si>
  <si>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</si>
  <si>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</si>
  <si>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</si>
  <si>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</si>
  <si>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</si>
  <si>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</si>
  <si>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</si>
  <si>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</si>
  <si>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</si>
  <si>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</si>
  <si>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</si>
  <si>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</si>
  <si>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</si>
  <si>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</si>
  <si>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</si>
  <si>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</si>
  <si>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</si>
  <si>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</si>
  <si>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</si>
  <si>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</si>
  <si>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</si>
  <si>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</si>
  <si>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</si>
  <si>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</si>
  <si>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</si>
  <si>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</si>
  <si>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</si>
  <si>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</si>
  <si>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</si>
  <si>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</si>
  <si>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</si>
  <si>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</si>
  <si>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</si>
  <si>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</si>
  <si>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</si>
  <si>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</si>
  <si>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</si>
  <si>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</si>
  <si>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</si>
  <si>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</si>
  <si>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</si>
  <si>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</si>
  <si>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</si>
  <si>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</si>
  <si>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</si>
  <si>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</si>
  <si>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</si>
  <si>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</si>
  <si>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</si>
  <si>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</si>
  <si>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</si>
  <si>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</si>
  <si>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</si>
  <si>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</si>
  <si>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</si>
  <si>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</si>
  <si>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</si>
  <si>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</si>
  <si>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</si>
  <si>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</si>
  <si>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</si>
  <si>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</si>
  <si>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</si>
  <si>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</si>
  <si>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</si>
  <si>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</si>
  <si>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</si>
  <si>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</si>
  <si>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</si>
  <si>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</si>
  <si>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</si>
  <si>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</si>
  <si>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</si>
  <si>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</si>
  <si>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</si>
  <si>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</si>
  <si>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</si>
  <si>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</si>
  <si>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</si>
  <si>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</si>
  <si>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</si>
  <si>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</si>
  <si>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</si>
  <si>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</si>
  <si>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</si>
  <si>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</si>
  <si>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</si>
  <si>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</si>
  <si>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</si>
  <si>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</si>
  <si>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</si>
  <si>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</si>
  <si>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</si>
  <si>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</si>
  <si>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</si>
  <si>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</si>
  <si>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</si>
  <si>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</si>
  <si>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</si>
  <si>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</si>
  <si>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</si>
  <si>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</si>
  <si>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</si>
  <si>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</si>
  <si>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</si>
  <si>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</si>
  <si>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</si>
  <si>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</si>
  <si>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</si>
  <si>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</si>
  <si>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</si>
  <si>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</si>
  <si>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</si>
  <si>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</si>
  <si>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</si>
  <si>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</si>
  <si>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</si>
  <si>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</si>
  <si>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</si>
  <si>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</si>
  <si>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</si>
  <si>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</si>
  <si>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</si>
  <si>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</si>
  <si>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</si>
  <si>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</si>
  <si>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</si>
  <si>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</si>
  <si>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</si>
  <si>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</si>
  <si>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</si>
  <si>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</si>
  <si>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</si>
  <si>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</si>
  <si>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</si>
  <si>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</si>
  <si>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</si>
  <si>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</si>
  <si>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</si>
  <si>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</si>
  <si>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</si>
  <si>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</si>
  <si>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</si>
  <si>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</si>
  <si>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</si>
  <si>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</si>
  <si>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</si>
  <si>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</si>
  <si>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</si>
  <si>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</si>
  <si>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</si>
  <si>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</si>
  <si>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</si>
  <si>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</si>
  <si>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</si>
  <si>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</si>
  <si>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</si>
  <si>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</si>
  <si>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</si>
  <si>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</si>
  <si>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</si>
  <si>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</si>
  <si>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</si>
  <si>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</si>
  <si>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</si>
  <si>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</si>
  <si>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</si>
  <si>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</si>
  <si>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</si>
  <si>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</si>
  <si>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</si>
  <si>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</si>
  <si>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</si>
  <si>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</si>
  <si>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</si>
  <si>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</si>
  <si>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</si>
  <si>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</si>
  <si>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</si>
  <si>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</si>
  <si>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</si>
  <si>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</si>
  <si>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</si>
  <si>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</si>
  <si>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</si>
  <si>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</si>
  <si>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</si>
  <si>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</si>
  <si>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</si>
  <si>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</si>
  <si>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</si>
  <si>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</si>
  <si>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</si>
  <si>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</si>
  <si>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</si>
  <si>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</si>
  <si>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</si>
  <si>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</si>
  <si>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</si>
  <si>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</si>
  <si>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</si>
  <si>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</si>
  <si>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</si>
  <si>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</si>
  <si>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</si>
  <si>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</si>
  <si>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</si>
  <si>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</si>
  <si>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</si>
  <si>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</si>
  <si>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</si>
  <si>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</si>
  <si>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</si>
  <si>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</si>
  <si>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</si>
  <si>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</si>
  <si>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</si>
  <si>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</si>
  <si>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</si>
  <si>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</si>
  <si>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</si>
  <si>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</si>
  <si>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</si>
  <si>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</si>
  <si>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</si>
  <si>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</si>
  <si>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</si>
  <si>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</si>
  <si>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</si>
  <si>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</si>
  <si>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</si>
  <si>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</si>
  <si>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</si>
  <si>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</si>
  <si>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</si>
  <si>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</si>
  <si>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</si>
  <si>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</si>
  <si>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</si>
  <si>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</si>
  <si>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</si>
  <si>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</si>
  <si>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</si>
  <si>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</si>
  <si>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</si>
  <si>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</si>
  <si>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</si>
  <si>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</si>
  <si>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</si>
  <si>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</si>
  <si>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</si>
  <si>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</si>
  <si>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</si>
  <si>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</si>
  <si>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</si>
  <si>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</si>
  <si>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</si>
  <si>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</si>
  <si>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</si>
  <si>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</si>
  <si>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</si>
  <si>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</si>
  <si>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</si>
  <si>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</si>
  <si>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</si>
  <si>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</si>
  <si>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</si>
  <si>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</si>
  <si>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</si>
  <si>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</si>
  <si>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</si>
  <si>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</si>
  <si>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</si>
  <si>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</si>
  <si>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</si>
  <si>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</si>
  <si>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</si>
  <si>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</si>
  <si>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</si>
  <si>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</si>
  <si>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</si>
  <si>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</si>
  <si>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</si>
  <si>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</si>
  <si>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</si>
  <si>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</si>
  <si>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</si>
  <si>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</si>
  <si>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</si>
  <si>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</si>
  <si>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</si>
  <si>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</si>
  <si>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</si>
  <si>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</si>
  <si>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</si>
  <si>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</si>
  <si>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</si>
  <si>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</si>
  <si>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</si>
  <si>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</si>
  <si>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</si>
  <si>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</si>
  <si>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</si>
  <si>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</si>
  <si>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</si>
  <si>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</si>
  <si>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</si>
  <si>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</si>
  <si>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</si>
  <si>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</si>
  <si>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</si>
  <si>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</si>
  <si>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</si>
  <si>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</si>
  <si>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</si>
  <si>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</si>
  <si>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</si>
  <si>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</si>
  <si>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</si>
  <si>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</si>
  <si>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</si>
  <si>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</si>
  <si>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</si>
  <si>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</si>
  <si>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</si>
  <si>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</si>
  <si>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</si>
  <si>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</si>
  <si>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</si>
  <si>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</si>
  <si>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</si>
  <si>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</si>
  <si>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</si>
  <si>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</si>
  <si>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</si>
  <si>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</si>
  <si>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</si>
  <si>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</si>
  <si>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</si>
  <si>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</si>
  <si>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</si>
  <si>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</si>
  <si>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</si>
  <si>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</si>
  <si>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</si>
  <si>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</si>
  <si>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</si>
  <si>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</si>
  <si>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</si>
  <si>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</si>
  <si>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</si>
  <si>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</si>
  <si>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</si>
  <si>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</si>
  <si>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</si>
  <si>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</si>
  <si>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</si>
  <si>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</si>
  <si>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</si>
  <si>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</si>
  <si>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</si>
  <si>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</si>
  <si>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</si>
  <si>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</si>
  <si>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</si>
  <si>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</si>
  <si>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</si>
  <si>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</si>
  <si>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</si>
  <si>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</si>
  <si>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</si>
  <si>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</si>
  <si>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</si>
  <si>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</si>
  <si>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</si>
  <si>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</si>
  <si>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</si>
  <si>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</si>
  <si>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</si>
  <si>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</si>
  <si>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</si>
  <si>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</si>
  <si>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</si>
  <si>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</si>
  <si>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</si>
  <si>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</si>
  <si>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</si>
  <si>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</si>
  <si>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</si>
  <si>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</si>
  <si>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</si>
  <si>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</si>
  <si>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</si>
  <si>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</si>
  <si>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</si>
  <si>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</si>
  <si>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</si>
  <si>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</si>
  <si>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</si>
  <si>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</si>
  <si>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</si>
  <si>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</si>
  <si>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</si>
  <si>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</si>
  <si>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</si>
  <si>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</si>
  <si>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</si>
  <si>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</si>
  <si>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</si>
  <si>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</si>
  <si>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</si>
  <si>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</si>
  <si>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</si>
  <si>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</si>
  <si>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</si>
  <si>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</si>
  <si>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</si>
  <si>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</si>
  <si>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</si>
  <si>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</si>
  <si>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</si>
  <si>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</si>
  <si>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</si>
  <si>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</si>
  <si>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</si>
  <si>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</si>
  <si>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</si>
  <si>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</si>
  <si>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</si>
  <si>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</si>
  <si>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</si>
  <si>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</si>
  <si>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</si>
  <si>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</si>
  <si>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</si>
  <si>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</si>
  <si>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</si>
  <si>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</si>
  <si>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</si>
  <si>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</si>
  <si>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</si>
  <si>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</si>
  <si>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</si>
  <si>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</si>
  <si>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</si>
  <si>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</si>
  <si>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</si>
  <si>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</si>
  <si>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</si>
  <si>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</si>
  <si>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</si>
  <si>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</si>
  <si>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</si>
  <si>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</si>
  <si>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</si>
  <si>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</si>
  <si>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</si>
  <si>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</si>
  <si>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</si>
  <si>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</si>
  <si>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</si>
  <si>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</si>
  <si>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</si>
  <si>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</si>
  <si>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</si>
  <si>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</si>
  <si>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</si>
  <si>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</si>
  <si>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</si>
  <si>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</si>
  <si>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</si>
  <si>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</si>
  <si>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</si>
  <si>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</si>
  <si>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</si>
  <si>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</si>
  <si>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</si>
  <si>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</si>
  <si>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</si>
  <si>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</si>
  <si>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</si>
  <si>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</si>
  <si>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</si>
  <si>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</si>
  <si>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</si>
  <si>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</si>
  <si>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</si>
  <si>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</si>
  <si>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</si>
  <si>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</si>
  <si>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</si>
  <si>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</si>
  <si>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</si>
  <si>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</si>
  <si>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</si>
  <si>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</si>
  <si>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</si>
  <si>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</si>
  <si>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</si>
  <si>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</si>
  <si>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</si>
  <si>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</si>
  <si>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</si>
  <si>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</si>
  <si>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</si>
  <si>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</si>
  <si>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</si>
  <si>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</si>
  <si>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</si>
  <si>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</si>
  <si>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</si>
  <si>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</si>
  <si>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</si>
  <si>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</si>
  <si>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</si>
  <si>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</si>
  <si>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</si>
  <si>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</si>
  <si>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</si>
  <si>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</si>
  <si>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</si>
  <si>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</si>
  <si>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</si>
  <si>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</si>
  <si>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</si>
  <si>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</si>
  <si>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</si>
  <si>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</si>
  <si>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</si>
  <si>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</si>
  <si>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</si>
  <si>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</si>
  <si>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</si>
  <si>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</si>
  <si>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</si>
  <si>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</si>
  <si>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</si>
  <si>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</si>
  <si>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</si>
  <si>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</si>
  <si>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</si>
  <si>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</si>
  <si>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</si>
  <si>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</si>
  <si>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</si>
  <si>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</si>
  <si>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</si>
  <si>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</si>
  <si>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</si>
  <si>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</si>
  <si>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</si>
  <si>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</si>
  <si>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</si>
  <si>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</si>
  <si>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</si>
  <si>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</si>
  <si>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</si>
  <si>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</si>
  <si>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</si>
  <si>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</si>
  <si>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</si>
  <si>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</si>
  <si>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</si>
  <si>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</si>
  <si>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</si>
  <si>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</si>
  <si>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</si>
  <si>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</si>
  <si>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</si>
  <si>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</si>
  <si>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</si>
  <si>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</si>
  <si>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</si>
  <si>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</si>
  <si>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</si>
  <si>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</si>
  <si>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</si>
  <si>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</si>
  <si>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</si>
  <si>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</si>
  <si>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</si>
  <si>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</si>
  <si>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</si>
  <si>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</si>
  <si>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</si>
  <si>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</si>
  <si>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</si>
  <si>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</si>
  <si>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</si>
  <si>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</si>
  <si>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</si>
  <si>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</si>
  <si>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</si>
  <si>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</si>
  <si>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</si>
  <si>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</si>
  <si>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</si>
  <si>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</si>
  <si>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</si>
  <si>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</si>
  <si>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</si>
  <si>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</si>
  <si>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</si>
  <si>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</si>
  <si>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</si>
  <si>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</si>
  <si>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</si>
  <si>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</si>
  <si>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</si>
  <si>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</si>
  <si>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</si>
  <si>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</si>
  <si>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</si>
  <si>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</si>
  <si>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</si>
  <si>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</si>
  <si>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</si>
  <si>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</si>
  <si>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</si>
  <si>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</si>
  <si>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</si>
  <si>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</si>
  <si>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</si>
  <si>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</si>
  <si>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</si>
  <si>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</si>
  <si>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</si>
  <si>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</si>
  <si>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</si>
  <si>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</si>
  <si>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</si>
  <si>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</si>
  <si>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</si>
  <si>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</si>
  <si>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</si>
  <si>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</si>
  <si>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</si>
  <si>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</si>
  <si>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</si>
  <si>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</si>
  <si>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</si>
  <si>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</si>
  <si>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</si>
  <si>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</si>
  <si>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</si>
  <si>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</si>
  <si>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</si>
  <si>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</si>
  <si>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</si>
  <si>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</si>
  <si>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</si>
  <si>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</si>
  <si>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</si>
  <si>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</si>
  <si>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</si>
  <si>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</si>
  <si>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</si>
  <si>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</si>
  <si>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</si>
  <si>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</si>
  <si>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</si>
  <si>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</si>
  <si>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</si>
  <si>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</si>
  <si>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</si>
  <si>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</si>
  <si>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</si>
  <si>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</si>
  <si>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</si>
  <si>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</si>
  <si>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</si>
  <si>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</si>
  <si>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</si>
  <si>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</si>
  <si>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</si>
  <si>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</si>
  <si>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</si>
  <si>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</si>
  <si>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</si>
  <si>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</si>
  <si>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</si>
  <si>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</si>
  <si>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</si>
  <si>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</si>
  <si>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</si>
  <si>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</si>
  <si>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</si>
  <si>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</si>
  <si>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</si>
  <si>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</si>
  <si>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</si>
  <si>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</si>
  <si>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</si>
  <si>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</si>
  <si>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</si>
  <si>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</si>
  <si>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</si>
  <si>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</si>
  <si>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</si>
  <si>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</si>
  <si>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</si>
  <si>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</si>
  <si>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</si>
  <si>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</si>
  <si>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</si>
  <si>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</si>
  <si>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</si>
  <si>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</si>
  <si>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</si>
  <si>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</si>
  <si>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</si>
  <si>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</si>
  <si>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</si>
  <si>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</si>
  <si>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</si>
  <si>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</si>
  <si>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</si>
  <si>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</si>
  <si>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</si>
  <si>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</si>
  <si>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</si>
  <si>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</si>
  <si>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</si>
  <si>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</si>
  <si>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</si>
  <si>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</si>
  <si>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</si>
  <si>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</si>
  <si>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</si>
  <si>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</si>
  <si>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</si>
  <si>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</si>
  <si>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</si>
  <si>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</si>
  <si>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</si>
  <si>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</si>
  <si>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</si>
  <si>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</si>
  <si>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</si>
  <si>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</si>
  <si>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</si>
  <si>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</si>
  <si>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</si>
  <si>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</si>
  <si>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</si>
  <si>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</si>
  <si>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</si>
  <si>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</si>
  <si>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</si>
  <si>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</si>
  <si>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</si>
  <si>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</si>
  <si>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</si>
  <si>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</si>
  <si>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</si>
  <si>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</si>
  <si>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</si>
  <si>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</si>
  <si>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</si>
  <si>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</si>
  <si>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</si>
  <si>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</si>
  <si>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</si>
  <si>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</si>
  <si>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</si>
  <si>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</si>
  <si>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</si>
  <si>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</si>
  <si>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</si>
  <si>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</si>
  <si>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</si>
  <si>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</si>
  <si>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</si>
  <si>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</si>
  <si>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</si>
  <si>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</si>
  <si>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</si>
  <si>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</si>
  <si>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</si>
  <si>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</si>
  <si>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</si>
  <si>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</si>
  <si>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</si>
  <si>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</si>
  <si>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</si>
  <si>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</si>
  <si>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</si>
  <si>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</si>
  <si>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</si>
  <si>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</si>
  <si>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</si>
  <si>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</si>
  <si>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</si>
  <si>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</si>
  <si>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</si>
  <si>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</si>
  <si>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</si>
  <si>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</si>
  <si>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</si>
  <si>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</si>
  <si>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</si>
  <si>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</si>
  <si>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</si>
  <si>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</si>
  <si>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</si>
  <si>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</si>
  <si>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</si>
  <si>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</si>
  <si>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</si>
  <si>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</si>
  <si>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</si>
  <si>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</si>
  <si>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</si>
  <si>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</si>
  <si>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</si>
  <si>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</si>
  <si>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</si>
  <si>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</si>
  <si>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</si>
  <si>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</si>
  <si>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</si>
  <si>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</si>
  <si>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</si>
  <si>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</si>
  <si>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</si>
  <si>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</si>
  <si>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</si>
  <si>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</si>
  <si>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</si>
  <si>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</si>
  <si>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</si>
  <si>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</si>
  <si>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</si>
  <si>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</si>
  <si>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</si>
  <si>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</si>
  <si>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</si>
  <si>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</si>
  <si>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</si>
  <si>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</si>
  <si>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</si>
  <si>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</si>
  <si>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</si>
  <si>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</si>
  <si>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</si>
  <si>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</si>
  <si>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</si>
  <si>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</si>
  <si>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</si>
  <si>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</si>
  <si>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</si>
  <si>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</si>
  <si>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</si>
  <si>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</si>
  <si>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</si>
  <si>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</si>
  <si>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</si>
  <si>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</si>
  <si>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</si>
  <si>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</si>
  <si>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</si>
  <si>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</si>
  <si>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</si>
  <si>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</si>
  <si>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</si>
  <si>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</si>
  <si>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</si>
  <si>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</si>
  <si>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</si>
  <si>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</si>
  <si>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</si>
  <si>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</si>
  <si>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</si>
  <si>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</si>
  <si>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</si>
  <si>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</si>
  <si>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</si>
  <si>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</si>
  <si>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</si>
  <si>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</si>
  <si>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</si>
  <si>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</si>
  <si>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</si>
  <si>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</si>
  <si>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</si>
  <si>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</si>
  <si>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</si>
  <si>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</si>
  <si>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</si>
  <si>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</si>
  <si>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</si>
  <si>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</si>
  <si>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</si>
  <si>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</si>
  <si>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</si>
  <si>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</si>
  <si>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</si>
  <si>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</si>
  <si>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</si>
  <si>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</si>
  <si>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</si>
  <si>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</si>
  <si>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</si>
  <si>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</si>
  <si>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</si>
  <si>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</si>
  <si>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</si>
  <si>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</si>
  <si>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</si>
  <si>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</si>
  <si>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</si>
  <si>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</si>
  <si>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</si>
  <si>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</si>
  <si>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</si>
  <si>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</si>
  <si>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</si>
  <si>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</si>
  <si>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</si>
  <si>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</si>
  <si>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</si>
  <si>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</si>
  <si>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</si>
  <si>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</si>
  <si>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</si>
  <si>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</si>
  <si>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</si>
  <si>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</si>
  <si>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</si>
  <si>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</si>
  <si>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</si>
  <si>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</si>
  <si>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</si>
  <si>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</si>
  <si>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</si>
  <si>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</si>
  <si>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</si>
  <si>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</si>
  <si>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</si>
  <si>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</si>
  <si>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</si>
  <si>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</si>
  <si>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</si>
  <si>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</si>
  <si>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</si>
  <si>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</si>
  <si>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</si>
  <si>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</si>
  <si>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</si>
  <si>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</si>
  <si>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</si>
  <si>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</si>
  <si>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</si>
  <si>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</si>
  <si>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</si>
  <si>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</si>
  <si>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</si>
  <si>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</si>
  <si>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</si>
  <si>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</si>
  <si>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</si>
  <si>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</si>
  <si>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</si>
  <si>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</si>
  <si>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</si>
  <si>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</si>
  <si>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</si>
  <si>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</si>
  <si>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</si>
  <si>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</si>
  <si>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</si>
  <si>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</si>
  <si>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</si>
  <si>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</si>
  <si>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</si>
  <si>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</si>
  <si>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</si>
  <si>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</si>
  <si>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</si>
  <si>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</si>
  <si>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</si>
  <si>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</si>
  <si>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</si>
  <si>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</si>
  <si>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</si>
  <si>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</si>
  <si>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</si>
  <si>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</si>
  <si>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</si>
  <si>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</si>
  <si>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</si>
  <si>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</si>
  <si>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</si>
  <si>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</si>
  <si>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</si>
  <si>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</si>
  <si>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</si>
  <si>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</si>
  <si>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</si>
  <si>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</si>
  <si>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</si>
  <si>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</si>
  <si>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</si>
  <si>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</si>
  <si>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</si>
  <si>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</si>
  <si>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</si>
  <si>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</si>
  <si>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</si>
  <si>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</si>
  <si>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</si>
  <si>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</si>
  <si>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</si>
  <si>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</si>
  <si>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</si>
  <si>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</si>
  <si>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</si>
  <si>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</si>
  <si>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</si>
  <si>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</si>
  <si>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</si>
  <si>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</si>
  <si>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</si>
  <si>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</si>
  <si>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</si>
  <si>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</si>
  <si>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</si>
  <si>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</si>
  <si>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</si>
  <si>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</si>
  <si>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</si>
  <si>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</si>
  <si>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</si>
  <si>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</si>
  <si>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</si>
  <si>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</si>
  <si>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</si>
  <si>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</si>
  <si>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</si>
  <si>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</si>
  <si>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</si>
  <si>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</si>
  <si>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</si>
  <si>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</si>
  <si>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</si>
  <si>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</si>
  <si>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</si>
  <si>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</si>
  <si>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</si>
  <si>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</si>
  <si>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</si>
  <si>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</si>
  <si>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</si>
  <si>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</si>
  <si>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</si>
  <si>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</si>
  <si>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</si>
  <si>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</si>
  <si>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</si>
  <si>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</si>
  <si>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</si>
  <si>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</si>
  <si>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</si>
  <si>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</si>
  <si>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</si>
  <si>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</si>
  <si>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</si>
  <si>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</si>
  <si>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</si>
  <si>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</si>
  <si>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</si>
  <si>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</si>
  <si>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</si>
  <si>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</si>
  <si>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</si>
  <si>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</si>
  <si>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</si>
  <si>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</si>
  <si>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</si>
  <si>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</si>
  <si>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</si>
  <si>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</si>
  <si>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</si>
  <si>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</si>
  <si>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</si>
  <si>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</si>
  <si>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</si>
  <si>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</si>
  <si>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</si>
  <si>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</si>
  <si>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</si>
  <si>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</si>
  <si>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</si>
  <si>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</si>
  <si>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</si>
  <si>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</si>
  <si>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</si>
  <si>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</si>
  <si>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</si>
  <si>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</si>
  <si>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</si>
  <si>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</si>
  <si>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</si>
  <si>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</si>
  <si>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</si>
  <si>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</si>
  <si>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</si>
  <si>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</si>
  <si>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</si>
  <si>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</si>
  <si>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</si>
  <si>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</si>
  <si>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</si>
  <si>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</si>
  <si>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</si>
  <si>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</si>
  <si>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</si>
  <si>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</si>
  <si>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</si>
  <si>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</si>
  <si>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</si>
  <si>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</si>
  <si>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</si>
  <si>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</si>
  <si>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</si>
  <si>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</si>
  <si>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</si>
  <si>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</si>
  <si>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</si>
  <si>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</si>
  <si>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</si>
  <si>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</si>
  <si>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</si>
  <si>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</si>
  <si>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</si>
  <si>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</si>
  <si>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</si>
  <si>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</si>
  <si>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</si>
  <si>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</si>
  <si>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</si>
  <si>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</si>
  <si>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</si>
  <si>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</si>
  <si>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</si>
  <si>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</si>
  <si>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</si>
  <si>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</si>
  <si>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</si>
  <si>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</si>
  <si>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</si>
  <si>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</si>
  <si>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</si>
  <si>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</si>
  <si>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</si>
  <si>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</si>
  <si>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</si>
  <si>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</si>
  <si>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</si>
  <si>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</si>
  <si>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</si>
  <si>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</si>
  <si>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</si>
  <si>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</si>
  <si>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</si>
  <si>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</si>
  <si>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</si>
  <si>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</si>
  <si>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</si>
  <si>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</si>
  <si>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</si>
  <si>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</si>
  <si>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</si>
  <si>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</si>
  <si>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</si>
  <si>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</si>
  <si>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</si>
  <si>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</si>
  <si>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</si>
  <si>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</si>
  <si>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</si>
  <si>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</si>
  <si>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</si>
  <si>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</si>
  <si>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</si>
  <si>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</si>
  <si>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</si>
  <si>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</si>
  <si>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</si>
  <si>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</si>
  <si>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</si>
  <si>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</si>
  <si>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</si>
  <si>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</si>
  <si>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</si>
  <si>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</si>
  <si>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</si>
  <si>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</si>
  <si>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</si>
  <si>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</si>
  <si>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</si>
  <si>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</si>
  <si>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</si>
  <si>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</si>
  <si>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</si>
  <si>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</si>
  <si>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</si>
  <si>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</si>
  <si>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</si>
  <si>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</si>
  <si>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</si>
  <si>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</si>
  <si>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</si>
  <si>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</si>
  <si>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</si>
  <si>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</si>
  <si>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</si>
  <si>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</si>
  <si>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</si>
  <si>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</si>
  <si>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</si>
  <si>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</si>
  <si>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</si>
  <si>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</si>
  <si>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</si>
  <si>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</si>
  <si>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</si>
  <si>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</si>
  <si>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</si>
  <si>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</si>
  <si>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</si>
  <si>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</si>
  <si>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</si>
  <si>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</si>
  <si>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</si>
  <si>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</si>
  <si>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</si>
  <si>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</si>
  <si>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</si>
  <si>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</si>
  <si>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</si>
  <si>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</si>
  <si>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</si>
  <si>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</si>
  <si>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</si>
  <si>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</si>
  <si>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</si>
  <si>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</si>
  <si>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</si>
  <si>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</si>
  <si>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</si>
  <si>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</si>
  <si>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</si>
  <si>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</si>
  <si>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</si>
  <si>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</si>
  <si>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</si>
  <si>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</si>
  <si>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</si>
  <si>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</si>
  <si>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</si>
  <si>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</si>
  <si>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</si>
  <si>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</si>
  <si>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</si>
  <si>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</si>
  <si>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</si>
  <si>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</si>
  <si>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</si>
  <si>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</si>
  <si>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</si>
  <si>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</si>
  <si>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</si>
  <si>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</si>
  <si>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</si>
  <si>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</si>
  <si>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</si>
  <si>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</si>
  <si>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</si>
  <si>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</si>
  <si>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</si>
  <si>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</si>
  <si>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</si>
  <si>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</si>
  <si>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</si>
  <si>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</si>
  <si>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</si>
  <si>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</si>
  <si>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</si>
  <si>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</si>
  <si>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</si>
  <si>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</si>
  <si>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</si>
  <si>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</si>
  <si>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</si>
  <si>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</si>
  <si>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</si>
  <si>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</si>
  <si>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</si>
  <si>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</si>
  <si>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</si>
  <si>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</si>
  <si>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</si>
  <si>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</si>
  <si>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</si>
  <si>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</si>
  <si>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</si>
  <si>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</si>
  <si>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</si>
  <si>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</si>
  <si>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</si>
  <si>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</si>
  <si>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</si>
  <si>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</si>
  <si>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</si>
  <si>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</si>
  <si>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</si>
  <si>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</si>
  <si>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</si>
  <si>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</si>
  <si>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</si>
  <si>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</si>
  <si>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</si>
  <si>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</si>
  <si>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</si>
  <si>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</si>
  <si>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</si>
  <si>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</si>
  <si>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</si>
  <si>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</si>
  <si>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</si>
  <si>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</si>
  <si>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</si>
  <si>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</si>
  <si>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</si>
  <si>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</si>
  <si>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</si>
  <si>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</si>
  <si>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</si>
  <si>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</si>
  <si>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</si>
  <si>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</si>
  <si>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</si>
  <si>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</si>
  <si>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</si>
  <si>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</si>
  <si>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</si>
  <si>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</si>
  <si>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</si>
  <si>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</si>
  <si>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</si>
  <si>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</si>
  <si>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</si>
  <si>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</si>
  <si>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</si>
  <si>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</si>
  <si>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</si>
  <si>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</si>
  <si>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</si>
  <si>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</si>
  <si>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</si>
  <si>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</si>
  <si>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</si>
  <si>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</si>
  <si>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</si>
  <si>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</si>
  <si>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</si>
  <si>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</si>
  <si>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</si>
  <si>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</si>
  <si>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</si>
  <si>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</si>
  <si>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</si>
  <si>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</si>
  <si>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</si>
  <si>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</si>
  <si>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</si>
  <si>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</si>
  <si>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</si>
  <si>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</si>
  <si>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</si>
  <si>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</si>
  <si>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</si>
  <si>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</si>
  <si>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</si>
  <si>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</si>
  <si>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</si>
  <si>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</si>
  <si>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</si>
  <si>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</si>
  <si>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</si>
  <si>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</si>
  <si>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</si>
  <si>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</si>
  <si>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</si>
  <si>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</si>
  <si>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</si>
  <si>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</si>
  <si>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</si>
  <si>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</si>
  <si>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</si>
  <si>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</si>
  <si>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</si>
  <si>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</si>
  <si>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</si>
  <si>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</si>
  <si>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</si>
  <si>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</si>
  <si>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</si>
  <si>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</si>
  <si>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</si>
  <si>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</si>
  <si>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</si>
  <si>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</si>
  <si>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</si>
  <si>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</si>
  <si>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</si>
  <si>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</si>
  <si>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</si>
  <si>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</si>
  <si>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</si>
  <si>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</si>
  <si>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</si>
  <si>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</si>
  <si>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</si>
  <si>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</si>
  <si>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</si>
  <si>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</si>
  <si>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</si>
  <si>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</si>
  <si>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</si>
  <si>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</si>
  <si>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</si>
  <si>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</si>
  <si>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</si>
  <si>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</si>
  <si>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</si>
  <si>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</si>
  <si>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</si>
  <si>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</si>
  <si>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</si>
  <si>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</si>
  <si>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</si>
  <si>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</si>
  <si>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</si>
  <si>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</si>
  <si>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</si>
  <si>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</si>
  <si>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</si>
  <si>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</si>
  <si>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</si>
  <si>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</si>
  <si>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</si>
  <si>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</si>
  <si>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</si>
  <si>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</si>
  <si>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</si>
  <si>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</si>
  <si>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</si>
  <si>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</si>
  <si>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</si>
  <si>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</si>
  <si>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</si>
  <si>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</si>
  <si>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</si>
  <si>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</si>
  <si>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</si>
  <si>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</si>
  <si>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</si>
  <si>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</si>
  <si>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</si>
  <si>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</si>
  <si>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</si>
  <si>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</si>
  <si>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</si>
  <si>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</si>
  <si>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</si>
  <si>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</si>
  <si>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</si>
  <si>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</si>
  <si>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</si>
  <si>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</si>
  <si>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</si>
  <si>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</si>
  <si>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</si>
  <si>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</si>
  <si>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</si>
  <si>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</si>
  <si>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</si>
  <si>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</si>
  <si>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</si>
  <si>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</si>
  <si>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</si>
  <si>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</si>
  <si>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</si>
  <si>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</si>
  <si>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</si>
  <si>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</si>
  <si>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</si>
  <si>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</si>
  <si>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</si>
  <si>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</si>
  <si>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</si>
  <si>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</si>
  <si>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</si>
  <si>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</si>
  <si>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</si>
  <si>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</si>
  <si>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</si>
  <si>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</si>
  <si>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</si>
  <si>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</si>
  <si>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</si>
  <si>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</si>
  <si>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</si>
  <si>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</si>
  <si>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</si>
  <si>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</si>
  <si>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</si>
  <si>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</si>
  <si>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</si>
  <si>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</si>
  <si>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</si>
  <si>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</si>
  <si>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</si>
  <si>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</si>
  <si>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</si>
  <si>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</si>
  <si>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</si>
  <si>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</si>
  <si>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</si>
  <si>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</si>
  <si>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</si>
  <si>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</si>
  <si>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</si>
  <si>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</si>
  <si>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</si>
  <si>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</si>
  <si>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</si>
  <si>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</si>
  <si>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</si>
  <si>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</si>
  <si>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</si>
  <si>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</si>
  <si>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</si>
  <si>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</si>
  <si>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</si>
  <si>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</si>
  <si>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</si>
  <si>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</si>
  <si>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</si>
  <si>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</si>
  <si>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</si>
  <si>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</si>
  <si>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</si>
  <si>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</si>
  <si>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</si>
  <si>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</si>
  <si>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</si>
  <si>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</si>
  <si>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</si>
  <si>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</si>
  <si>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</si>
  <si>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</si>
  <si>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</si>
  <si>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</si>
  <si>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</si>
  <si>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</si>
  <si>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</si>
  <si>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</si>
  <si>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</si>
  <si>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</si>
  <si>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</si>
  <si>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</si>
  <si>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</si>
  <si>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</si>
  <si>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</si>
  <si>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</si>
  <si>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</si>
  <si>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</si>
  <si>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</si>
  <si>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</si>
  <si>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</si>
  <si>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</si>
  <si>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</si>
  <si>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</si>
  <si>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</si>
  <si>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</si>
  <si>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</si>
  <si>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</si>
  <si>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</si>
  <si>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</si>
  <si>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</si>
  <si>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</si>
  <si>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</si>
  <si>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</si>
  <si>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</si>
  <si>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</si>
  <si>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</si>
  <si>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</si>
  <si>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</si>
  <si>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</si>
  <si>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</si>
  <si>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</si>
  <si>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</si>
  <si>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</si>
  <si>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</si>
  <si>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</si>
  <si>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</si>
  <si>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</si>
  <si>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</si>
  <si>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</si>
  <si>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</si>
  <si>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</si>
  <si>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</si>
  <si>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</si>
  <si>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</si>
  <si>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</si>
  <si>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</si>
  <si>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</si>
  <si>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</si>
  <si>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</si>
  <si>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</si>
  <si>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</si>
  <si>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</si>
  <si>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</si>
  <si>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</si>
  <si>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</si>
  <si>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</si>
  <si>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</si>
  <si>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</si>
  <si>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</si>
  <si>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</si>
  <si>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</si>
  <si>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</si>
  <si>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</si>
  <si>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</si>
  <si>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</si>
  <si>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</si>
  <si>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</si>
  <si>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</si>
  <si>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</si>
  <si>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</si>
  <si>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</si>
  <si>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</si>
  <si>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</si>
  <si>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</si>
  <si>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</si>
  <si>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</si>
  <si>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</si>
  <si>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</si>
  <si>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</si>
  <si>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</si>
  <si>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</si>
  <si>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</si>
  <si>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</si>
  <si>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</si>
  <si>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</si>
  <si>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</si>
  <si>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</si>
  <si>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</si>
  <si>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</si>
  <si>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</si>
  <si>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</si>
  <si>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</si>
  <si>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</si>
  <si>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</si>
  <si>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</si>
  <si>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</si>
  <si>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</si>
  <si>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</si>
  <si>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</si>
  <si>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</si>
  <si>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</si>
  <si>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</si>
  <si>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</si>
  <si>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</si>
  <si>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</si>
  <si>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</si>
  <si>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</si>
  <si>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</si>
  <si>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</si>
  <si>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</si>
  <si>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</si>
  <si>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</si>
  <si>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</si>
  <si>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</si>
  <si>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</si>
  <si>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</si>
  <si>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</si>
  <si>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</si>
  <si>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</si>
  <si>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</si>
  <si>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</si>
  <si>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</si>
  <si>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</si>
  <si>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</si>
  <si>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</si>
  <si>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</si>
  <si>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</si>
  <si>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</si>
  <si>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</si>
  <si>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</si>
  <si>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</si>
  <si>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</si>
  <si>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</si>
  <si>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</si>
  <si>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</si>
  <si>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</si>
  <si>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</si>
  <si>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</si>
  <si>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</si>
  <si>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</si>
  <si>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</si>
  <si>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</si>
  <si>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</si>
  <si>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</si>
  <si>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</si>
  <si>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</si>
  <si>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</si>
  <si>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</si>
  <si>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</si>
  <si>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</si>
  <si>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</si>
  <si>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</si>
  <si>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</si>
  <si>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</si>
  <si>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</si>
  <si>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</si>
  <si>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</si>
  <si>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</si>
  <si>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</si>
  <si>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</si>
  <si>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</si>
  <si>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</si>
  <si>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</si>
  <si>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</si>
  <si>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</si>
  <si>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</si>
  <si>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</si>
  <si>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</si>
  <si>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</si>
  <si>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</si>
  <si>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</si>
  <si>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</si>
  <si>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</si>
  <si>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</si>
  <si>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</si>
  <si>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</si>
  <si>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</si>
  <si>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</si>
  <si>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</si>
  <si>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</si>
  <si>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</si>
  <si>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</si>
  <si>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</si>
  <si>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</si>
  <si>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</si>
  <si>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</si>
  <si>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</si>
  <si>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</si>
  <si>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</si>
  <si>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</si>
  <si>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</si>
  <si>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</si>
  <si>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</si>
  <si>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</si>
  <si>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</si>
  <si>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</si>
  <si>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</si>
  <si>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</si>
  <si>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</si>
  <si>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</si>
  <si>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</si>
  <si>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</si>
  <si>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</si>
  <si>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</si>
  <si>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</si>
  <si>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</si>
  <si>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</si>
  <si>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</si>
  <si>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</si>
  <si>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</si>
  <si>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</si>
  <si>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</si>
  <si>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</si>
  <si>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</si>
  <si>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</si>
  <si>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</si>
  <si>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</si>
  <si>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</si>
  <si>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</si>
  <si>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</si>
  <si>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</si>
  <si>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</si>
  <si>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</si>
  <si>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</si>
  <si>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</si>
  <si>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</si>
  <si>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</si>
  <si>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</si>
  <si>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</si>
  <si>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</si>
  <si>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</si>
  <si>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</si>
  <si>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</si>
  <si>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</si>
  <si>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</si>
  <si>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</si>
  <si>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</si>
  <si>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</si>
  <si>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</si>
  <si>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</si>
  <si>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</si>
  <si>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</si>
  <si>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</si>
  <si>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</si>
  <si>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</si>
  <si>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</si>
  <si>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</si>
  <si>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</si>
  <si>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</si>
  <si>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</si>
  <si>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</si>
  <si>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</si>
  <si>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</si>
  <si>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</si>
  <si>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</si>
  <si>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</si>
  <si>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</si>
  <si>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</si>
  <si>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</si>
  <si>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</si>
  <si>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</si>
  <si>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</si>
  <si>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</si>
  <si>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</si>
  <si>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</si>
  <si>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</si>
  <si>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</si>
  <si>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</si>
  <si>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</si>
  <si>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</si>
  <si>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</si>
  <si>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</si>
  <si>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</si>
  <si>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</si>
  <si>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</si>
  <si>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</si>
  <si>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</si>
  <si>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</si>
  <si>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</si>
  <si>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</si>
  <si>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</si>
  <si>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</si>
  <si>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</si>
  <si>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</si>
  <si>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</si>
  <si>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</si>
  <si>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</si>
  <si>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</si>
  <si>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</si>
  <si>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</si>
  <si>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</si>
  <si>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</si>
  <si>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</si>
  <si>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</si>
  <si>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</si>
  <si>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</si>
  <si>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</si>
  <si>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</si>
  <si>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</si>
  <si>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</si>
  <si>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</si>
  <si>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</si>
  <si>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</si>
  <si>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</si>
  <si>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</si>
  <si>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</si>
  <si>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</si>
  <si>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</si>
  <si>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</si>
  <si>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</si>
  <si>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</si>
  <si>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</si>
  <si>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</si>
  <si>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</si>
  <si>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</si>
  <si>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</si>
  <si>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</si>
  <si>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</si>
  <si>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</si>
  <si>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</si>
  <si>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</si>
  <si>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</si>
  <si>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</si>
  <si>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</si>
  <si>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</si>
  <si>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</si>
  <si>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</si>
  <si>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</si>
  <si>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</si>
  <si>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</si>
  <si>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</si>
  <si>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</si>
  <si>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</si>
  <si>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</si>
  <si>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</si>
  <si>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</si>
  <si>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</si>
  <si>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</si>
  <si>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</si>
  <si>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</si>
  <si>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</si>
  <si>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</si>
  <si>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</si>
  <si>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</si>
  <si>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</si>
  <si>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</si>
  <si>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</si>
  <si>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</si>
  <si>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</si>
  <si>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</si>
  <si>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</si>
  <si>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</si>
  <si>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</si>
  <si>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</si>
  <si>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</si>
  <si>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</si>
  <si>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</si>
  <si>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</si>
  <si>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</si>
  <si>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</si>
  <si>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</si>
  <si>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</si>
  <si>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</si>
  <si>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</si>
  <si>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</si>
  <si>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</si>
  <si>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</si>
  <si>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</si>
  <si>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</si>
  <si>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</si>
  <si>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</si>
  <si>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</si>
  <si>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</si>
  <si>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</si>
  <si>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</si>
  <si>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</si>
  <si>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</si>
  <si>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</si>
  <si>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</si>
  <si>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</si>
  <si>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</si>
  <si>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</si>
  <si>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</si>
  <si>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</si>
  <si>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</si>
  <si>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</si>
  <si>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</si>
  <si>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</si>
  <si>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</si>
  <si>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</si>
  <si>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</si>
  <si>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</si>
  <si>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</si>
  <si>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</si>
  <si>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</si>
  <si>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</si>
  <si>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</si>
  <si>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</si>
  <si>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</si>
  <si>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</si>
  <si>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</si>
  <si>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</si>
  <si>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</si>
  <si>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</si>
  <si>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</si>
  <si>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</si>
  <si>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</si>
  <si>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</si>
  <si>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</si>
  <si>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</si>
  <si>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</si>
  <si>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</si>
  <si>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</si>
  <si>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</si>
  <si>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</si>
  <si>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</si>
  <si>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</si>
  <si>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</si>
  <si>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</si>
  <si>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</si>
  <si>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</si>
  <si>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</si>
  <si>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</si>
  <si>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</si>
  <si>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</si>
  <si>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</si>
  <si>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</si>
  <si>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</si>
  <si>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</si>
  <si>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</si>
  <si>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</si>
  <si>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</si>
  <si>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</si>
  <si>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</si>
  <si>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</si>
  <si>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</si>
  <si>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</si>
  <si>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</si>
  <si>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</si>
  <si>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</si>
  <si>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</si>
  <si>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</si>
  <si>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</si>
  <si>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</si>
  <si>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</si>
  <si>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</si>
  <si>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</si>
  <si>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</si>
  <si>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</si>
  <si>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</si>
  <si>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</si>
  <si>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</si>
  <si>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</si>
  <si>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</si>
  <si>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</si>
  <si>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</si>
  <si>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</si>
  <si>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</si>
  <si>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</si>
  <si>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</si>
  <si>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</si>
  <si>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</si>
  <si>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</si>
  <si>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</si>
  <si>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</si>
  <si>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</si>
  <si>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</si>
  <si>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</si>
  <si>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</si>
  <si>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</si>
  <si>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</si>
  <si>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</si>
  <si>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</si>
  <si>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</si>
  <si>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</si>
  <si>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</si>
  <si>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</si>
  <si>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</si>
  <si>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</si>
  <si>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</si>
  <si>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</si>
  <si>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</si>
  <si>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</si>
  <si>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</si>
  <si>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</si>
  <si>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</si>
  <si>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</si>
  <si>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</si>
  <si>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</si>
  <si>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</si>
  <si>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</si>
  <si>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</si>
  <si>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</si>
  <si>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</si>
  <si>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</si>
  <si>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</si>
  <si>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</si>
  <si>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</si>
  <si>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</si>
  <si>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</si>
  <si>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</si>
  <si>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</si>
  <si>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</si>
  <si>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</si>
  <si>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</si>
  <si>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</si>
  <si>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</si>
  <si>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</si>
  <si>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</si>
  <si>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</si>
  <si>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</si>
  <si>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</si>
  <si>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</si>
  <si>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</si>
  <si>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</si>
  <si>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</si>
  <si>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</si>
  <si>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</si>
  <si>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</si>
  <si>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</si>
  <si>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</si>
  <si>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</si>
  <si>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</si>
  <si>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</si>
  <si>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</si>
  <si>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</si>
  <si>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</si>
  <si>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</si>
  <si>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</si>
  <si>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</si>
  <si>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</si>
  <si>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</si>
  <si>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</si>
  <si>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</si>
  <si>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</si>
  <si>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</si>
  <si>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</si>
  <si>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</si>
  <si>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</si>
  <si>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</si>
  <si>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</si>
  <si>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</si>
  <si>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</si>
  <si>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</si>
  <si>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</si>
  <si>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</si>
  <si>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</si>
  <si>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</si>
  <si>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</si>
  <si>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</si>
  <si>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</si>
  <si>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</si>
  <si>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</si>
  <si>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</si>
  <si>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</si>
  <si>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</si>
  <si>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</si>
  <si>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</si>
  <si>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</si>
  <si>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</si>
  <si>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</si>
  <si>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</si>
  <si>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</si>
  <si>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</si>
  <si>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</si>
  <si>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</si>
  <si>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</si>
  <si>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</si>
  <si>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</si>
  <si>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</si>
  <si>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</si>
  <si>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</si>
  <si>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</si>
  <si>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</si>
  <si>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</si>
  <si>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</si>
  <si>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</si>
  <si>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</si>
  <si>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</si>
  <si>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</si>
  <si>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</si>
  <si>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</si>
  <si>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</si>
  <si>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</si>
  <si>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</si>
  <si>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</si>
  <si>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</si>
  <si>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</si>
  <si>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</si>
  <si>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</si>
  <si>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</si>
  <si>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</si>
  <si>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</si>
  <si>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</si>
  <si>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</si>
  <si>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</si>
  <si>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</si>
  <si>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</si>
  <si>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</si>
  <si>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</si>
  <si>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</si>
  <si>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</si>
  <si>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</si>
  <si>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</si>
  <si>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</si>
  <si>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</si>
  <si>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</si>
  <si>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</si>
  <si>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</si>
  <si>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</si>
  <si>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</si>
  <si>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</si>
  <si>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</si>
  <si>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</si>
  <si>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</si>
  <si>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</si>
  <si>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</si>
  <si>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</si>
  <si>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</si>
  <si>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</si>
  <si>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</si>
  <si>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</si>
  <si>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</si>
  <si>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</si>
  <si>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</si>
  <si>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</si>
  <si>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</si>
  <si>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</si>
  <si>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</si>
  <si>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</si>
  <si>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</si>
  <si>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</si>
  <si>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</si>
  <si>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</si>
  <si>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</si>
  <si>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</si>
  <si>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</si>
  <si>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</si>
  <si>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</si>
  <si>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</si>
  <si>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</si>
  <si>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</si>
  <si>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</si>
  <si>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</si>
  <si>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</si>
  <si>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</si>
  <si>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</si>
  <si>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</si>
  <si>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</si>
  <si>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</si>
  <si>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</si>
  <si>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</si>
  <si>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</si>
  <si>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</si>
  <si>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</si>
  <si>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</si>
  <si>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</si>
  <si>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</si>
  <si>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</si>
  <si>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</si>
  <si>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</si>
  <si>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</si>
  <si>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</si>
  <si>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</si>
  <si>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</si>
  <si>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</si>
  <si>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</si>
  <si>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</si>
  <si>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</si>
  <si>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</si>
  <si>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</si>
  <si>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</si>
  <si>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</si>
  <si>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</si>
  <si>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</si>
  <si>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</si>
  <si>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</si>
  <si>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</si>
  <si>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</si>
  <si>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</si>
  <si>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</si>
  <si>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</si>
  <si>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</si>
  <si>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</si>
  <si>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</si>
  <si>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</si>
  <si>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</si>
  <si>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</si>
  <si>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</si>
  <si>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</si>
  <si>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</si>
  <si>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</si>
  <si>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</si>
  <si>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</si>
  <si>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</si>
  <si>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</si>
  <si>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</si>
  <si>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</si>
  <si>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</si>
  <si>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</si>
  <si>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</si>
  <si>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</si>
  <si>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</si>
  <si>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</si>
  <si>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</si>
  <si>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</si>
  <si>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</si>
  <si>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</si>
  <si>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</si>
  <si>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</si>
  <si>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</si>
  <si>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</si>
  <si>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</si>
  <si>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</si>
  <si>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</si>
  <si>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</si>
  <si>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</si>
  <si>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</si>
  <si>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</si>
  <si>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</si>
  <si>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</si>
  <si>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</si>
  <si>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</si>
  <si>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</si>
  <si>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</si>
  <si>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</si>
  <si>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</si>
  <si>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</si>
  <si>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</si>
  <si>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</si>
  <si>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</si>
  <si>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</si>
  <si>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</si>
  <si>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</si>
  <si>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</si>
  <si>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</si>
  <si>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</si>
  <si>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</si>
  <si>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</si>
  <si>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</si>
  <si>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</si>
  <si>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</si>
  <si>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</si>
  <si>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</si>
  <si>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</si>
  <si>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</si>
  <si>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</si>
  <si>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</si>
  <si>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</si>
  <si>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</si>
  <si>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</si>
  <si>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</si>
  <si>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</si>
  <si>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</si>
  <si>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</si>
  <si>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</si>
  <si>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</si>
  <si>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</si>
  <si>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</si>
  <si>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</si>
  <si>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</si>
  <si>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</si>
  <si>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</si>
  <si>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</si>
  <si>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</si>
  <si>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</si>
  <si>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</si>
  <si>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</si>
  <si>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</si>
  <si>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</si>
  <si>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</si>
  <si>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</si>
  <si>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</si>
  <si>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</si>
  <si>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</si>
  <si>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</si>
  <si>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</si>
  <si>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</si>
  <si>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</si>
  <si>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</si>
  <si>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</si>
  <si>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</si>
  <si>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</si>
  <si>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</si>
  <si>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</si>
  <si>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</si>
  <si>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</si>
  <si>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</si>
  <si>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</si>
  <si>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</si>
  <si>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</si>
  <si>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</si>
  <si>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</si>
  <si>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</si>
  <si>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</si>
  <si>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</si>
  <si>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</si>
  <si>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</si>
  <si>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</si>
  <si>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</si>
  <si>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</si>
  <si>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</si>
  <si>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</si>
  <si>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</si>
  <si>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</si>
  <si>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</si>
  <si>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</si>
  <si>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</si>
  <si>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</si>
  <si>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</si>
  <si>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</si>
  <si>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</si>
  <si>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</si>
  <si>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</si>
  <si>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</si>
  <si>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</si>
  <si>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</si>
  <si>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</si>
  <si>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</si>
  <si>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</si>
  <si>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</si>
  <si>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</si>
  <si>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</si>
  <si>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</si>
  <si>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</si>
  <si>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</si>
  <si>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</si>
  <si>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</si>
  <si>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</si>
  <si>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</si>
  <si>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</si>
  <si>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</si>
  <si>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</si>
  <si>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</si>
  <si>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</si>
  <si>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</si>
  <si>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</si>
  <si>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</si>
  <si>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</si>
  <si>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</si>
  <si>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</si>
  <si>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</si>
  <si>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</si>
  <si>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</si>
  <si>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</si>
  <si>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</si>
  <si>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</si>
  <si>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</si>
  <si>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</si>
  <si>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</si>
  <si>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</si>
  <si>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</si>
  <si>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</si>
  <si>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</si>
  <si>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</si>
  <si>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</si>
  <si>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</si>
  <si>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</si>
  <si>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</si>
  <si>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</si>
  <si>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</si>
  <si>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</si>
  <si>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</si>
  <si>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</si>
  <si>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</si>
  <si>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</si>
  <si>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</si>
  <si>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</si>
  <si>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</si>
  <si>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</si>
  <si>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</si>
  <si>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</si>
  <si>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</si>
  <si>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</si>
  <si>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</si>
  <si>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</si>
  <si>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</si>
  <si>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</si>
  <si>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</si>
  <si>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</si>
  <si>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</si>
  <si>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</si>
  <si>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</si>
  <si>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</si>
  <si>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</si>
  <si>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</si>
  <si>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</si>
  <si>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</si>
  <si>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</si>
  <si>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</si>
  <si>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</si>
  <si>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</si>
  <si>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</si>
  <si>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</si>
  <si>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</si>
  <si>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</si>
  <si>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</si>
  <si>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</si>
  <si>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</si>
  <si>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</si>
  <si>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</si>
  <si>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</si>
  <si>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</si>
  <si>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</si>
  <si>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</si>
  <si>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</si>
  <si>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</si>
  <si>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</si>
  <si>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</si>
  <si>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</si>
  <si>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</si>
  <si>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</si>
  <si>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</si>
  <si>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</si>
  <si>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</si>
  <si>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</si>
  <si>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</si>
  <si>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</si>
  <si>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</si>
  <si>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</si>
  <si>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</si>
  <si>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</si>
  <si>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</si>
  <si>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</si>
  <si>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</si>
  <si>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</si>
  <si>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</si>
  <si>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</si>
  <si>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</si>
  <si>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</si>
  <si>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</si>
  <si>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</si>
  <si>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</si>
  <si>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</si>
  <si>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</si>
  <si>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</si>
  <si>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</si>
  <si>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</si>
  <si>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</si>
  <si>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</si>
  <si>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</si>
  <si>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</si>
  <si>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</si>
  <si>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</si>
  <si>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</si>
  <si>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</si>
  <si>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</si>
  <si>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</si>
  <si>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</si>
  <si>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</si>
  <si>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</si>
  <si>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</si>
  <si>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</si>
  <si>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</si>
  <si>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</si>
  <si>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</si>
  <si>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</si>
  <si>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</si>
  <si>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</si>
  <si>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</si>
  <si>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</si>
  <si>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</si>
  <si>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</si>
  <si>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</si>
  <si>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</si>
  <si>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</si>
  <si>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</si>
  <si>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</si>
  <si>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</si>
  <si>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</si>
  <si>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</si>
  <si>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</si>
  <si>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</si>
  <si>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</si>
  <si>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</si>
  <si>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</si>
  <si>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</si>
  <si>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</si>
  <si>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</si>
  <si>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</si>
  <si>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</si>
  <si>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</si>
  <si>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</si>
  <si>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</si>
  <si>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</si>
  <si>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</si>
  <si>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</si>
  <si>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</si>
  <si>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</si>
  <si>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</si>
  <si>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</si>
  <si>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</si>
  <si>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</si>
  <si>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</si>
  <si>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</si>
  <si>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</si>
  <si>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</si>
  <si>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</si>
  <si>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</si>
  <si>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</si>
  <si>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</si>
  <si>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</si>
  <si>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</si>
  <si>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</si>
  <si>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</si>
  <si>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</si>
  <si>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</si>
  <si>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</si>
  <si>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</si>
  <si>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</si>
  <si>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</si>
  <si>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</si>
  <si>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</si>
  <si>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</si>
  <si>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</si>
  <si>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</si>
  <si>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</si>
  <si>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</si>
  <si>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</si>
  <si>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</si>
  <si>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</si>
  <si>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</si>
  <si>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</si>
  <si>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</si>
  <si>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</si>
  <si>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</si>
  <si>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</si>
  <si>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</si>
  <si>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</si>
  <si>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</si>
  <si>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</si>
  <si>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</si>
  <si>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</si>
  <si>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</si>
  <si>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</si>
  <si>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</si>
  <si>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</si>
  <si>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</si>
  <si>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</si>
  <si>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</si>
  <si>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</si>
  <si>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</si>
  <si>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</si>
  <si>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</si>
  <si>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</si>
  <si>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</si>
  <si>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</si>
  <si>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</si>
  <si>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</si>
  <si>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</si>
  <si>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</si>
  <si>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</si>
  <si>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</si>
  <si>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</si>
  <si>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</si>
  <si>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</si>
  <si>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</si>
  <si>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</si>
  <si>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</si>
  <si>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</si>
  <si>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</si>
  <si>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</si>
  <si>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</si>
  <si>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</si>
  <si>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</si>
  <si>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</si>
  <si>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</si>
  <si>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</si>
  <si>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</si>
  <si>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</si>
  <si>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</si>
  <si>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</si>
  <si>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</si>
  <si>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</si>
  <si>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</si>
  <si>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</si>
  <si>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</si>
  <si>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</si>
  <si>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</si>
  <si>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</si>
  <si>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</si>
  <si>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</si>
  <si>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</si>
  <si>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</si>
  <si>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</si>
  <si>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</si>
  <si>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</si>
  <si>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</si>
  <si>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</si>
  <si>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</si>
  <si>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</si>
  <si>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</si>
  <si>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</si>
  <si>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</si>
  <si>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</si>
  <si>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</si>
  <si>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</si>
  <si>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</si>
  <si>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</si>
  <si>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</si>
  <si>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</si>
  <si>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</si>
  <si>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</si>
  <si>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</si>
  <si>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</si>
  <si>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</si>
  <si>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</si>
  <si>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</si>
  <si>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</si>
  <si>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</si>
  <si>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</si>
  <si>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</si>
  <si>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</si>
  <si>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</si>
  <si>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</si>
  <si>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</si>
  <si>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</si>
  <si>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</si>
  <si>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</si>
  <si>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</si>
  <si>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</si>
  <si>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</si>
  <si>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</si>
  <si>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</si>
  <si>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</si>
  <si>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</si>
  <si>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</si>
  <si>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</si>
  <si>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</si>
  <si>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</si>
  <si>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</si>
  <si>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</si>
  <si>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</si>
  <si>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</si>
  <si>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</si>
  <si>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</si>
  <si>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</si>
  <si>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</si>
  <si>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</si>
  <si>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</si>
  <si>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</si>
  <si>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</si>
  <si>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</si>
  <si>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</si>
  <si>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</si>
  <si>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</si>
  <si>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</si>
  <si>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</si>
  <si>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</si>
  <si>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</si>
  <si>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</si>
  <si>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</si>
  <si>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</si>
  <si>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</si>
  <si>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</si>
  <si>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</si>
  <si>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</si>
  <si>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</si>
  <si>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</si>
  <si>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</si>
  <si>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</si>
  <si>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</si>
  <si>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</si>
  <si>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</si>
  <si>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</si>
  <si>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</si>
  <si>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</si>
  <si>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</si>
  <si>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</si>
  <si>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</si>
  <si>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</si>
  <si>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</si>
  <si>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</si>
  <si>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</si>
  <si>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</si>
  <si>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</si>
  <si>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</si>
  <si>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</si>
  <si>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</si>
  <si>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</si>
  <si>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</si>
  <si>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</si>
  <si>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</si>
  <si>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</si>
  <si>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</si>
  <si>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</si>
  <si>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</si>
  <si>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</si>
  <si>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</si>
  <si>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</si>
  <si>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</si>
  <si>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</si>
  <si>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</si>
  <si>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</si>
  <si>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</si>
  <si>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</si>
  <si>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</si>
  <si>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</si>
  <si>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</si>
  <si>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</si>
  <si>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</si>
  <si>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</si>
  <si>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</si>
  <si>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</si>
  <si>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</si>
  <si>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</si>
  <si>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</si>
  <si>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</si>
  <si>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</si>
  <si>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</si>
  <si>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</si>
  <si>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</si>
  <si>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</si>
  <si>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</si>
  <si>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</si>
  <si>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</si>
  <si>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</si>
  <si>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</si>
  <si>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</si>
  <si>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</si>
  <si>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</si>
  <si>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</si>
  <si>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</si>
  <si>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</si>
  <si>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</si>
  <si>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</si>
  <si>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</si>
  <si>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</si>
  <si>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</si>
  <si>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</si>
  <si>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</si>
  <si>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</si>
  <si>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</si>
  <si>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</si>
  <si>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</si>
  <si>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</si>
  <si>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</si>
  <si>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</si>
  <si>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</si>
  <si>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</si>
  <si>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</si>
  <si>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</si>
  <si>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</si>
  <si>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</si>
  <si>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</si>
  <si>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</si>
  <si>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</si>
  <si>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</si>
  <si>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</si>
  <si>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</si>
  <si>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</si>
  <si>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</si>
  <si>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</si>
  <si>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</si>
  <si>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</si>
  <si>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</si>
  <si>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</si>
  <si>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</si>
  <si>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</si>
  <si>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</si>
  <si>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</si>
  <si>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</si>
  <si>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</si>
  <si>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</si>
  <si>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</si>
  <si>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</si>
  <si>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</si>
  <si>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</si>
  <si>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</si>
  <si>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</si>
  <si>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</si>
  <si>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</si>
  <si>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</si>
  <si>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</si>
  <si>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</si>
  <si>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</si>
  <si>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</si>
  <si>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</si>
  <si>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</si>
  <si>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</si>
  <si>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</si>
  <si>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</si>
  <si>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</si>
  <si>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</si>
  <si>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</si>
  <si>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</si>
  <si>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</si>
  <si>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</si>
  <si>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</si>
  <si>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</si>
  <si>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</si>
  <si>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</si>
  <si>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</si>
  <si>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</si>
  <si>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</si>
  <si>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</si>
  <si>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</si>
  <si>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</si>
  <si>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</si>
  <si>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</si>
  <si>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</si>
  <si>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</si>
  <si>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</si>
  <si>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</si>
  <si>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</si>
  <si>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</si>
  <si>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</si>
  <si>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</si>
  <si>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</si>
  <si>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</si>
  <si>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</si>
  <si>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</si>
  <si>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</si>
  <si>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</si>
  <si>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</si>
  <si>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</si>
  <si>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</si>
  <si>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</si>
  <si>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</si>
  <si>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</si>
  <si>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</si>
  <si>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</si>
  <si>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</si>
  <si>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</si>
  <si>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</si>
  <si>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</si>
  <si>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</si>
  <si>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</si>
  <si>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</si>
  <si>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</si>
  <si>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</si>
  <si>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</si>
  <si>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</si>
  <si>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</si>
  <si>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</si>
  <si>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</si>
  <si>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</si>
  <si>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</si>
  <si>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</si>
  <si>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</si>
  <si>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</si>
  <si>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</si>
  <si>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</si>
  <si>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</si>
  <si>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</si>
  <si>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</si>
  <si>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</si>
  <si>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</si>
  <si>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</si>
  <si>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</si>
  <si>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</si>
  <si>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</si>
  <si>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</si>
  <si>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</si>
  <si>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</si>
  <si>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</si>
  <si>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</si>
  <si>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</si>
  <si>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</si>
  <si>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</si>
  <si>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</si>
  <si>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</si>
  <si>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</si>
  <si>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</si>
  <si>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</si>
  <si>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</si>
  <si>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</si>
  <si>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</si>
  <si>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</si>
  <si>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</si>
  <si>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</si>
  <si>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</si>
  <si>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</si>
  <si>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</si>
  <si>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</si>
  <si>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</si>
  <si>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</si>
  <si>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</si>
  <si>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</si>
  <si>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</si>
  <si>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</si>
  <si>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</si>
  <si>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</si>
  <si>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</si>
  <si>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</si>
  <si>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</si>
  <si>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</si>
  <si>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</si>
  <si>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</si>
  <si>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</si>
  <si>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</si>
  <si>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</si>
  <si>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</si>
  <si>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</si>
  <si>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</si>
  <si>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</si>
  <si>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</si>
  <si>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</si>
  <si>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</si>
  <si>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</si>
  <si>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</si>
  <si>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</si>
  <si>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</si>
  <si>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</si>
  <si>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</si>
  <si>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</si>
  <si>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</si>
  <si>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</si>
  <si>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</si>
  <si>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</si>
  <si>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</si>
  <si>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</si>
  <si>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</si>
  <si>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</si>
  <si>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</si>
  <si>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</si>
  <si>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</si>
  <si>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</si>
  <si>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</si>
  <si>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</si>
  <si>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</si>
  <si>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</si>
  <si>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</si>
  <si>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</si>
  <si>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</si>
  <si>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</si>
  <si>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</si>
  <si>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</si>
  <si>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</si>
  <si>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</si>
  <si>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</si>
  <si>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</si>
  <si>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</si>
  <si>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</si>
  <si>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</si>
  <si>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</si>
  <si>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</si>
  <si>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</si>
  <si>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</si>
  <si>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</si>
  <si>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</si>
  <si>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</si>
  <si>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</si>
  <si>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</si>
  <si>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</si>
  <si>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</si>
  <si>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</si>
  <si>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</si>
  <si>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</si>
  <si>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</si>
  <si>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</si>
  <si>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</si>
  <si>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</si>
  <si>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</si>
  <si>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</si>
  <si>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</si>
  <si>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</si>
  <si>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</si>
  <si>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</si>
  <si>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</si>
  <si>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</si>
  <si>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</si>
  <si>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</si>
  <si>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</si>
  <si>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</si>
  <si>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</si>
  <si>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</si>
  <si>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</si>
  <si>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</si>
  <si>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</si>
  <si>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</si>
  <si>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</si>
  <si>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</si>
  <si>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</si>
  <si>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</si>
  <si>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</si>
  <si>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</si>
  <si>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</si>
  <si>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</si>
  <si>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</si>
  <si>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</si>
  <si>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</si>
  <si>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</si>
  <si>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</si>
  <si>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</si>
  <si>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</si>
  <si>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</si>
  <si>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</si>
  <si>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</si>
  <si>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</si>
  <si>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</si>
  <si>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</si>
  <si>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</si>
  <si>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</si>
  <si>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</si>
  <si>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</si>
  <si>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</si>
  <si>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</si>
  <si>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</si>
  <si>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</si>
  <si>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</si>
  <si>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</si>
  <si>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</si>
  <si>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</si>
  <si>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</si>
  <si>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</si>
  <si>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</si>
  <si>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</si>
  <si>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</si>
  <si>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</si>
  <si>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</si>
  <si>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</si>
  <si>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</si>
  <si>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</si>
  <si>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</si>
  <si>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</si>
  <si>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</si>
  <si>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</si>
  <si>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</si>
  <si>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</si>
  <si>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</si>
  <si>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</si>
  <si>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</si>
  <si>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</si>
  <si>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</si>
  <si>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</si>
  <si>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</si>
  <si>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</si>
  <si>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</si>
  <si>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</si>
  <si>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</si>
  <si>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</si>
  <si>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</si>
  <si>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</si>
  <si>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</si>
  <si>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</si>
  <si>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</si>
  <si>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</si>
  <si>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</si>
  <si>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</si>
  <si>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</si>
  <si>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</si>
  <si>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</si>
  <si>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</si>
  <si>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</si>
  <si>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</si>
  <si>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</si>
  <si>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</si>
  <si>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</si>
  <si>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</si>
  <si>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</si>
  <si>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</si>
  <si>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</si>
  <si>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</si>
  <si>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</si>
  <si>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</si>
  <si>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</si>
  <si>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</si>
  <si>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</si>
  <si>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</si>
  <si>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</si>
  <si>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</si>
  <si>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</si>
  <si>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</si>
  <si>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</si>
  <si>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</si>
  <si>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</si>
  <si>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</si>
  <si>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</si>
  <si>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</si>
  <si>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</si>
  <si>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</si>
  <si>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</si>
  <si>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</si>
  <si>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</si>
  <si>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</si>
  <si>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</si>
  <si>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</si>
  <si>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</si>
  <si>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</si>
  <si>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</si>
  <si>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</si>
  <si>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</si>
  <si>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</si>
  <si>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</si>
  <si>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</si>
  <si>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</si>
  <si>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</si>
  <si>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</si>
  <si>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</si>
  <si>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</si>
  <si>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</si>
  <si>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</si>
  <si>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</si>
  <si>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</si>
  <si>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</si>
  <si>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</si>
  <si>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</si>
  <si>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</si>
  <si>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</si>
  <si>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</si>
  <si>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</si>
  <si>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</si>
  <si>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</si>
  <si>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</si>
  <si>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</si>
  <si>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</si>
  <si>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</si>
  <si>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</si>
  <si>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</si>
  <si>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</si>
  <si>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</si>
  <si>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</si>
  <si>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</si>
  <si>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</si>
  <si>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</si>
  <si>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</si>
  <si>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</si>
  <si>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</si>
  <si>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</si>
  <si>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</si>
  <si>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</si>
  <si>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</si>
  <si>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</si>
  <si>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</si>
  <si>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</si>
  <si>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</si>
  <si>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</si>
  <si>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</si>
  <si>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</si>
  <si>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</si>
  <si>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</si>
  <si>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</si>
  <si>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</si>
  <si>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</si>
  <si>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</si>
  <si>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</si>
  <si>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</si>
  <si>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</si>
  <si>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</si>
  <si>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</si>
  <si>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</si>
  <si>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</si>
  <si>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</si>
  <si>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</si>
  <si>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</si>
  <si>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</si>
  <si>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</si>
  <si>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</si>
  <si>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</si>
  <si>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</si>
  <si>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</si>
  <si>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</si>
  <si>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</si>
  <si>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</si>
  <si>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</si>
  <si>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</si>
  <si>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</si>
  <si>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</si>
  <si>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</si>
  <si>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</si>
  <si>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</si>
  <si>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</si>
  <si>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</si>
  <si>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</si>
  <si>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</si>
  <si>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</si>
  <si>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</si>
  <si>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</si>
  <si>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</si>
  <si>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</si>
  <si>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</si>
  <si>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</si>
  <si>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</si>
  <si>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</si>
  <si>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</si>
  <si>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</si>
  <si>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</si>
  <si>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</si>
  <si>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</si>
  <si>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</si>
  <si>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</si>
  <si>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</si>
  <si>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</si>
  <si>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</si>
  <si>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</si>
  <si>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</si>
  <si>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</si>
  <si>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</si>
  <si>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</si>
  <si>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</si>
  <si>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</si>
  <si>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</si>
  <si>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</si>
  <si>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</si>
  <si>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</si>
  <si>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</si>
  <si>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</si>
  <si>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</si>
  <si>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</si>
  <si>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</si>
  <si>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</si>
  <si>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</si>
  <si>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</si>
  <si>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</si>
  <si>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</si>
  <si>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</si>
  <si>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</si>
  <si>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</si>
  <si>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</si>
  <si>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</si>
  <si>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</si>
  <si>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</si>
  <si>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</si>
  <si>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</si>
  <si>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</si>
  <si>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</si>
  <si>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</si>
  <si>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</si>
  <si>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</si>
  <si>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</si>
  <si>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</si>
  <si>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</si>
  <si>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</si>
  <si>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</si>
  <si>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</si>
  <si>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</si>
  <si>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</si>
  <si>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</si>
  <si>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</si>
  <si>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</si>
  <si>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</si>
  <si>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</si>
  <si>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</si>
  <si>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</si>
  <si>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</si>
  <si>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</si>
  <si>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</si>
  <si>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</si>
  <si>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</si>
  <si>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</si>
  <si>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</si>
  <si>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</si>
  <si>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</si>
  <si>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</si>
  <si>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</si>
  <si>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</si>
  <si>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</si>
  <si>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</si>
  <si>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</si>
  <si>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</si>
  <si>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</si>
  <si>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</si>
  <si>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</si>
  <si>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</si>
  <si>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</si>
  <si>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</si>
  <si>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</si>
  <si>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</si>
  <si>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</si>
  <si>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</si>
  <si>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</si>
  <si>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</si>
  <si>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</si>
  <si>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</si>
  <si>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</si>
  <si>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</si>
  <si>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</si>
  <si>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</si>
  <si>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</si>
  <si>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</si>
  <si>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</si>
  <si>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</si>
  <si>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</si>
  <si>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</si>
  <si>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</si>
  <si>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</si>
  <si>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</si>
  <si>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</si>
  <si>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</si>
  <si>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</si>
  <si>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</si>
  <si>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</si>
  <si>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</si>
  <si>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</si>
  <si>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</si>
  <si>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</si>
  <si>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</si>
  <si>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</si>
  <si>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</si>
  <si>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</si>
  <si>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</si>
  <si>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</si>
  <si>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</si>
  <si>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</si>
  <si>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</si>
  <si>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</si>
  <si>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</si>
  <si>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</si>
  <si>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</si>
  <si>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</si>
  <si>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</si>
  <si>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</si>
  <si>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</si>
  <si>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</si>
  <si>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</si>
  <si>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</si>
  <si>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</si>
  <si>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</si>
  <si>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</si>
  <si>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</si>
  <si>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</si>
  <si>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</si>
  <si>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</si>
  <si>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</si>
  <si>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</si>
  <si>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</si>
  <si>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</si>
  <si>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</si>
  <si>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</si>
  <si>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</si>
  <si>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</si>
  <si>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</si>
  <si>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</si>
  <si>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</si>
  <si>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</si>
  <si>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</si>
  <si>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</si>
  <si>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</si>
  <si>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</si>
  <si>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</si>
  <si>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</si>
  <si>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</si>
  <si>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</si>
  <si>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</si>
  <si>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</si>
  <si>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</si>
  <si>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</si>
  <si>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</si>
  <si>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</si>
  <si>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</si>
  <si>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</si>
  <si>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</si>
  <si>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</si>
  <si>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</si>
  <si>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</si>
  <si>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</si>
  <si>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</si>
  <si>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</si>
  <si>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</si>
  <si>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</si>
  <si>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</si>
  <si>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</si>
  <si>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</si>
  <si>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</si>
  <si>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</si>
  <si>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</si>
  <si>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</si>
  <si>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</si>
  <si>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</si>
  <si>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</si>
  <si>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</si>
  <si>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</si>
  <si>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</si>
  <si>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</si>
  <si>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</si>
  <si>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</si>
  <si>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</si>
  <si>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</si>
  <si>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</si>
  <si>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</si>
  <si>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</si>
  <si>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</si>
  <si>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</si>
  <si>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</si>
  <si>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</si>
  <si>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</si>
  <si>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</si>
  <si>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</si>
  <si>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</si>
  <si>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</si>
  <si>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</si>
  <si>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</si>
  <si>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</si>
  <si>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</si>
  <si>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</si>
  <si>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</si>
  <si>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</si>
  <si>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</si>
  <si>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</si>
  <si>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</si>
  <si>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</si>
  <si>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</si>
  <si>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</si>
  <si>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</si>
  <si>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</si>
  <si>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</si>
  <si>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</si>
  <si>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</si>
  <si>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</si>
  <si>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</si>
  <si>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</si>
  <si>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</si>
  <si>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</si>
  <si>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</si>
  <si>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</si>
  <si>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</si>
  <si>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</si>
  <si>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</si>
  <si>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</si>
  <si>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</si>
  <si>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</si>
  <si>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</si>
  <si>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</si>
  <si>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</si>
  <si>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</si>
  <si>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</si>
  <si>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</si>
  <si>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</si>
  <si>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</si>
  <si>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</si>
  <si>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</si>
  <si>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</si>
  <si>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</si>
  <si>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</si>
  <si>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</si>
  <si>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</si>
  <si>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</si>
  <si>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</si>
  <si>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</si>
  <si>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</si>
  <si>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</si>
  <si>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</si>
  <si>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</si>
  <si>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</si>
  <si>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</si>
  <si>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</si>
  <si>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</si>
  <si>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</si>
  <si>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</si>
  <si>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</si>
  <si>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</si>
  <si>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</si>
  <si>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</si>
  <si>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</si>
  <si>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</si>
  <si>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</si>
  <si>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</si>
  <si>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</si>
  <si>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</si>
  <si>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</si>
  <si>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</si>
  <si>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</si>
  <si>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</si>
  <si>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</si>
  <si>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</si>
  <si>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</si>
  <si>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</si>
  <si>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</si>
  <si>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</si>
  <si>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</si>
  <si>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</si>
  <si>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</si>
  <si>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</si>
  <si>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</si>
  <si>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</si>
  <si>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</si>
  <si>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</si>
  <si>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</si>
  <si>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</si>
  <si>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</si>
  <si>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</si>
  <si>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</si>
  <si>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</si>
  <si>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</si>
  <si>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</si>
  <si>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</si>
  <si>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</si>
  <si>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</si>
  <si>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</si>
  <si>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</si>
  <si>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</si>
  <si>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</si>
  <si>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</si>
  <si>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</si>
  <si>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</si>
  <si>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</si>
  <si>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</si>
  <si>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</si>
  <si>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</si>
  <si>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</si>
  <si>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</si>
  <si>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</si>
  <si>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</si>
  <si>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</si>
  <si>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</si>
  <si>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</si>
  <si>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</si>
  <si>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</si>
  <si>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</si>
  <si>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</si>
  <si>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</si>
  <si>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</si>
  <si>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</si>
  <si>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</si>
  <si>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</si>
  <si>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</si>
  <si>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</si>
  <si>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</si>
  <si>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</si>
  <si>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</si>
  <si>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</si>
  <si>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</si>
  <si>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</si>
  <si>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</si>
  <si>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</si>
  <si>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</si>
  <si>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</si>
  <si>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</si>
  <si>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</si>
  <si>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</si>
  <si>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</si>
  <si>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</si>
  <si>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</si>
  <si>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</si>
  <si>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</si>
  <si>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</si>
  <si>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</si>
  <si>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</si>
  <si>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</si>
  <si>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</si>
  <si>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</si>
  <si>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</si>
  <si>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</si>
  <si>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</si>
  <si>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</si>
  <si>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</si>
  <si>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</si>
  <si>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</si>
  <si>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</si>
  <si>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</si>
  <si>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</si>
  <si>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</si>
  <si>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</si>
  <si>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</si>
  <si>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</si>
  <si>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</si>
  <si>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</si>
  <si>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</si>
  <si>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</si>
  <si>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</si>
  <si>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</si>
  <si>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</si>
  <si>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</si>
  <si>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</si>
  <si>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</si>
  <si>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</si>
  <si>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</si>
  <si>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</si>
  <si>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</si>
  <si>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</si>
  <si>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</si>
  <si>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</si>
  <si>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</si>
  <si>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</si>
  <si>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</si>
  <si>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</si>
  <si>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</si>
  <si>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</si>
  <si>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</si>
  <si>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</si>
  <si>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</si>
  <si>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</si>
  <si>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</si>
  <si>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</si>
  <si>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</si>
  <si>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</si>
  <si>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</si>
  <si>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</si>
  <si>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</si>
  <si>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</si>
  <si>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</si>
  <si>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</si>
  <si>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</si>
  <si>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</si>
  <si>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</si>
  <si>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</si>
  <si>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</si>
  <si>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</si>
  <si>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</si>
  <si>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</si>
  <si>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</si>
  <si>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</si>
  <si>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</si>
  <si>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</si>
  <si>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</si>
  <si>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</si>
  <si>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</si>
  <si>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</si>
  <si>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</si>
  <si>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</si>
  <si>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</si>
  <si>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</si>
  <si>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</si>
  <si>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</si>
  <si>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</si>
  <si>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</si>
  <si>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</si>
  <si>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</si>
  <si>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</si>
  <si>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</si>
  <si>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</si>
  <si>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</si>
  <si>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</si>
  <si>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</si>
  <si>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</si>
  <si>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</si>
  <si>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</si>
  <si>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</si>
  <si>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</si>
  <si>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</si>
  <si>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</si>
  <si>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</si>
  <si>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</si>
  <si>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</si>
  <si>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</si>
  <si>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</si>
  <si>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</si>
  <si>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</si>
  <si>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</si>
  <si>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</si>
  <si>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</si>
  <si>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</si>
  <si>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</si>
  <si>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</si>
  <si>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</si>
  <si>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</si>
  <si>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</si>
  <si>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</si>
  <si>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</si>
  <si>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</si>
  <si>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</si>
  <si>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</si>
  <si>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</si>
  <si>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</si>
  <si>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</si>
  <si>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</si>
  <si>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</si>
  <si>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</si>
  <si>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</si>
  <si>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</si>
  <si>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</si>
  <si>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</si>
  <si>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</si>
  <si>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</si>
  <si>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</si>
  <si>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</si>
  <si>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</si>
  <si>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</si>
  <si>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</si>
  <si>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</si>
  <si>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</si>
  <si>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</si>
  <si>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</si>
  <si>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</si>
  <si>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</si>
  <si>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</si>
  <si>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</si>
  <si>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</si>
  <si>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</si>
  <si>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</si>
  <si>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</si>
  <si>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</si>
  <si>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</si>
  <si>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</si>
  <si>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</si>
  <si>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</si>
  <si>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</si>
  <si>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</si>
  <si>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</si>
  <si>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</si>
  <si>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</si>
  <si>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</si>
  <si>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</si>
  <si>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</si>
  <si>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</si>
  <si>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</si>
  <si>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</si>
  <si>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</si>
  <si>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</si>
  <si>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</si>
  <si>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</si>
  <si>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</si>
  <si>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</si>
  <si>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</si>
  <si>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</si>
  <si>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</si>
  <si>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</si>
  <si>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</si>
  <si>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</si>
  <si>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</si>
  <si>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</si>
  <si>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</si>
  <si>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</si>
  <si>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</si>
  <si>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</si>
  <si>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</si>
  <si>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</si>
  <si>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</si>
  <si>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</si>
  <si>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</si>
  <si>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</si>
  <si>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</si>
  <si>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</si>
  <si>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</si>
  <si>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</si>
  <si>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</si>
  <si>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</si>
  <si>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</si>
  <si>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</si>
  <si>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</si>
  <si>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</si>
  <si>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</si>
  <si>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</si>
  <si>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</si>
  <si>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</si>
  <si>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</si>
  <si>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</si>
  <si>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</si>
  <si>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</si>
  <si>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</si>
  <si>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</si>
  <si>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</si>
  <si>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</si>
  <si>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</si>
  <si>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</si>
  <si>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</si>
  <si>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</si>
  <si>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</si>
  <si>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</si>
  <si>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</si>
  <si>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</si>
  <si>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</si>
  <si>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</si>
  <si>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</si>
  <si>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</si>
  <si>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</si>
  <si>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</si>
  <si>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</si>
  <si>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</si>
  <si>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</si>
  <si>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</si>
  <si>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</si>
  <si>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</si>
  <si>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</si>
  <si>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</si>
  <si>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</si>
  <si>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</si>
  <si>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</si>
  <si>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</si>
  <si>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</si>
  <si>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</si>
  <si>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</si>
  <si>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</si>
  <si>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</si>
  <si>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</si>
  <si>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</si>
  <si>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</si>
  <si>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</si>
  <si>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</si>
  <si>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</si>
  <si>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</si>
  <si>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</si>
  <si>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</si>
  <si>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</si>
  <si>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</si>
  <si>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</si>
  <si>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</si>
  <si>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</si>
  <si>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</si>
  <si>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</si>
  <si>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</si>
  <si>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</si>
  <si>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</si>
  <si>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</si>
  <si>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</si>
  <si>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</si>
  <si>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</si>
  <si>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</si>
  <si>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</si>
  <si>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</si>
  <si>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</si>
  <si>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</si>
  <si>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</si>
  <si>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</si>
  <si>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</si>
  <si>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</si>
  <si>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</si>
  <si>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</si>
  <si>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</si>
  <si>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</si>
  <si>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</si>
  <si>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</si>
  <si>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</si>
  <si>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</si>
  <si>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</si>
  <si>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</si>
  <si>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</si>
  <si>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</si>
  <si>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</si>
  <si>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</si>
  <si>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</si>
  <si>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</si>
  <si>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</si>
  <si>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</si>
  <si>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</si>
  <si>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</si>
  <si>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</si>
  <si>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</si>
  <si>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</si>
  <si>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</si>
  <si>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</si>
  <si>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</si>
  <si>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</si>
  <si>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</si>
  <si>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</si>
  <si>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</si>
  <si>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</si>
  <si>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</si>
  <si>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</si>
  <si>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</si>
  <si>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</si>
  <si>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</si>
  <si>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</si>
  <si>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</si>
  <si>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</si>
  <si>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</si>
  <si>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</si>
  <si>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</si>
  <si>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</si>
  <si>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</si>
  <si>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</si>
  <si>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</si>
  <si>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</si>
  <si>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</si>
  <si>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</si>
  <si>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</si>
  <si>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</si>
  <si>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</si>
  <si>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</si>
  <si>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</si>
  <si>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</si>
  <si>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</si>
  <si>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</si>
  <si>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</si>
  <si>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</si>
  <si>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</si>
  <si>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</si>
  <si>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</si>
  <si>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</si>
  <si>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</si>
  <si>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</si>
  <si>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</si>
  <si>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</si>
  <si>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</si>
  <si>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</si>
  <si>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</si>
  <si>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</si>
  <si>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</si>
  <si>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</si>
  <si>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</si>
  <si>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</si>
  <si>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</si>
  <si>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</si>
  <si>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</si>
  <si>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</si>
  <si>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</si>
  <si>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</si>
  <si>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</si>
  <si>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</si>
  <si>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</si>
  <si>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</si>
  <si>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</si>
  <si>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</si>
  <si>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</si>
  <si>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</si>
  <si>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</si>
  <si>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</si>
  <si>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</si>
  <si>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</si>
  <si>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</si>
  <si>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</si>
  <si>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</si>
  <si>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</si>
  <si>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</si>
  <si>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</si>
  <si>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</si>
  <si>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</si>
  <si>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</si>
  <si>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</si>
  <si>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</si>
  <si>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</si>
  <si>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</si>
  <si>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</si>
  <si>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</si>
  <si>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</si>
  <si>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</si>
  <si>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</si>
  <si>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</si>
  <si>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</si>
  <si>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</si>
  <si>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</si>
  <si>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</si>
  <si>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</si>
  <si>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</si>
  <si>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</si>
  <si>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</si>
  <si>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</si>
  <si>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</si>
  <si>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</si>
  <si>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</si>
  <si>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</si>
  <si>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</si>
  <si>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</si>
  <si>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</si>
  <si>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</si>
  <si>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</si>
  <si>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</si>
  <si>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</si>
  <si>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</si>
  <si>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</si>
  <si>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</si>
  <si>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</si>
  <si>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</si>
  <si>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</si>
  <si>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</si>
  <si>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</si>
  <si>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</si>
  <si>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</si>
  <si>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</si>
  <si>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</si>
  <si>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</si>
  <si>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</si>
  <si>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</si>
  <si>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</si>
  <si>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</si>
  <si>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</si>
  <si>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</si>
  <si>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</si>
  <si>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</si>
  <si>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</si>
  <si>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</si>
  <si>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</si>
  <si>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</si>
  <si>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</si>
  <si>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</si>
  <si>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</si>
  <si>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</si>
  <si>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</si>
  <si>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</si>
  <si>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</si>
  <si>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</si>
  <si>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</si>
  <si>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</si>
  <si>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</si>
  <si>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</si>
  <si>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</si>
  <si>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</si>
  <si>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</si>
  <si>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</si>
  <si>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</si>
  <si>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</si>
  <si>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</si>
  <si>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</si>
  <si>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</si>
  <si>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</si>
  <si>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</si>
  <si>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</si>
  <si>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</si>
  <si>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</si>
  <si>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</si>
  <si>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</si>
  <si>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</si>
  <si>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</si>
  <si>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</si>
  <si>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</si>
  <si>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</si>
  <si>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</si>
  <si>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</si>
  <si>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</si>
  <si>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</si>
  <si>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</si>
  <si>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</si>
  <si>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</si>
  <si>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</si>
  <si>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</si>
  <si>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</si>
  <si>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</si>
  <si>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</si>
  <si>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</si>
  <si>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</si>
  <si>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</si>
  <si>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</si>
  <si>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</si>
  <si>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</si>
  <si>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</si>
  <si>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</si>
  <si>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</si>
  <si>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</si>
  <si>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</si>
  <si>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</si>
  <si>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</si>
  <si>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</si>
  <si>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</si>
  <si>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</si>
  <si>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</si>
  <si>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</si>
  <si>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</si>
  <si>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</si>
  <si>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</si>
  <si>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</si>
  <si>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</si>
  <si>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</si>
  <si>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</si>
  <si>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</si>
  <si>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</si>
  <si>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</si>
  <si>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</si>
  <si>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</si>
  <si>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</si>
  <si>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</si>
  <si>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</si>
  <si>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</si>
  <si>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</si>
  <si>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</si>
  <si>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</si>
  <si>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</si>
  <si>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</si>
  <si>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</si>
  <si>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</si>
  <si>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</si>
  <si>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</si>
  <si>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</si>
  <si>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</si>
  <si>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</si>
  <si>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</si>
  <si>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</si>
  <si>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</si>
  <si>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</si>
  <si>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</si>
  <si>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</si>
  <si>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</si>
  <si>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</si>
  <si>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</si>
  <si>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</si>
  <si>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</si>
  <si>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</si>
  <si>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</si>
  <si>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</si>
  <si>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</si>
  <si>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</si>
  <si>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</si>
  <si>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</si>
  <si>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</si>
  <si>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</si>
  <si>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</si>
  <si>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</si>
  <si>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</si>
  <si>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</si>
  <si>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</si>
  <si>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</si>
  <si>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</si>
  <si>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</si>
  <si>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</si>
  <si>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</si>
  <si>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</si>
  <si>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</si>
  <si>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</si>
  <si>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</si>
  <si>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</si>
  <si>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</si>
  <si>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</si>
  <si>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</si>
  <si>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</si>
  <si>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</si>
  <si>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</si>
  <si>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</si>
  <si>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</si>
  <si>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</si>
  <si>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</si>
  <si>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</si>
  <si>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</si>
  <si>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</si>
  <si>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</si>
  <si>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</si>
  <si>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</si>
  <si>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</si>
  <si>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</si>
  <si>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</si>
  <si>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</si>
  <si>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</si>
  <si>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</si>
  <si>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</si>
  <si>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</si>
  <si>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</si>
  <si>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</si>
  <si>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</si>
  <si>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</si>
  <si>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</si>
  <si>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</si>
  <si>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</si>
  <si>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</si>
  <si>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</si>
  <si>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</si>
  <si>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</si>
  <si>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</si>
  <si>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</si>
  <si>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</si>
  <si>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</si>
  <si>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</si>
  <si>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</si>
  <si>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</si>
  <si>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</si>
  <si>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</si>
  <si>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</si>
  <si>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</si>
  <si>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</si>
  <si>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</si>
  <si>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</si>
  <si>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</si>
  <si>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</si>
  <si>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</si>
  <si>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</si>
  <si>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</si>
  <si>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</si>
  <si>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</si>
  <si>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</si>
  <si>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</si>
  <si>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</si>
  <si>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</si>
  <si>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</si>
  <si>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</si>
  <si>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</si>
  <si>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</si>
  <si>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</si>
  <si>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</si>
  <si>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</si>
  <si>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</si>
  <si>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</si>
  <si>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</si>
  <si>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</si>
  <si>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</si>
  <si>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</si>
  <si>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</si>
  <si>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</si>
  <si>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</si>
  <si>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</si>
  <si>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</si>
  <si>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</si>
  <si>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</si>
  <si>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</si>
  <si>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</si>
  <si>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</si>
  <si>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</si>
  <si>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</si>
  <si>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</si>
  <si>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</si>
  <si>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</si>
  <si>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</si>
  <si>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</si>
  <si>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</si>
  <si>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</si>
  <si>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</si>
  <si>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</si>
  <si>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</si>
  <si>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</si>
  <si>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</si>
  <si>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</si>
  <si>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</si>
  <si>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</si>
  <si>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</si>
  <si>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</si>
  <si>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</si>
  <si>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</si>
  <si>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</si>
  <si>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</si>
  <si>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</si>
  <si>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</si>
  <si>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</si>
  <si>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</si>
  <si>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</si>
  <si>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</si>
  <si>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</si>
  <si>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</si>
  <si>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</si>
  <si>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</si>
  <si>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</si>
  <si>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</si>
  <si>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</si>
  <si>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</si>
  <si>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</si>
  <si>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</si>
  <si>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</si>
  <si>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</si>
  <si>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</si>
  <si>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</si>
  <si>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</si>
  <si>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</si>
  <si>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</si>
  <si>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</si>
  <si>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</si>
  <si>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</si>
  <si>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</si>
  <si>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</si>
  <si>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</si>
  <si>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</si>
  <si>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</si>
  <si>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</si>
  <si>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</si>
  <si>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</si>
  <si>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</si>
  <si>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</si>
  <si>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</si>
  <si>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</si>
  <si>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</si>
  <si>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</si>
  <si>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</si>
  <si>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</si>
  <si>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</si>
  <si>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</si>
  <si>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</si>
  <si>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</si>
  <si>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</si>
  <si>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</si>
  <si>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</si>
  <si>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</si>
  <si>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</si>
  <si>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</si>
  <si>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</si>
  <si>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</si>
  <si>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</si>
  <si>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</si>
  <si>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</si>
  <si>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</si>
  <si>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</si>
  <si>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</si>
  <si>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</si>
  <si>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</si>
  <si>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</si>
  <si>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</si>
  <si>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</si>
  <si>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</si>
  <si>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</si>
  <si>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</si>
  <si>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</si>
  <si>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</si>
  <si>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</si>
  <si>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</si>
  <si>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</si>
  <si>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</si>
  <si>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</si>
  <si>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</si>
  <si>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</si>
  <si>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</si>
  <si>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</si>
  <si>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</si>
  <si>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</si>
  <si>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</si>
  <si>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</si>
  <si>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</si>
  <si>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</si>
  <si>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</si>
  <si>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</si>
  <si>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</si>
  <si>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</si>
  <si>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</si>
  <si>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</si>
  <si>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</si>
  <si>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</si>
  <si>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</si>
  <si>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</si>
  <si>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</si>
  <si>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</si>
  <si>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</si>
  <si>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</si>
  <si>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</si>
  <si>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</si>
  <si>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</si>
  <si>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</si>
  <si>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</si>
  <si>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</si>
  <si>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</si>
  <si>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</si>
  <si>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</si>
  <si>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</si>
  <si>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</si>
  <si>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</si>
  <si>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</si>
  <si>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</si>
  <si>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</si>
  <si>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</si>
  <si>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</si>
  <si>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</si>
  <si>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</si>
  <si>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</si>
  <si>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</si>
  <si>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</si>
  <si>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</si>
  <si>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</si>
  <si>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</si>
  <si>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</si>
  <si>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</si>
  <si>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</si>
  <si>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</si>
  <si>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</si>
  <si>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</si>
  <si>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</si>
  <si>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</si>
  <si>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</si>
  <si>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</si>
  <si>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</si>
  <si>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</si>
  <si>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</si>
  <si>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</si>
  <si>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</si>
  <si>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</si>
  <si>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</si>
  <si>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</si>
  <si>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</si>
  <si>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</si>
  <si>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</si>
  <si>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</si>
  <si>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</si>
  <si>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</si>
  <si>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</si>
  <si>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</si>
  <si>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</si>
  <si>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</si>
  <si>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</si>
  <si>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</si>
  <si>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</si>
  <si>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</si>
  <si>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</si>
  <si>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</si>
  <si>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</si>
  <si>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</si>
  <si>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</si>
  <si>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</si>
  <si>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</si>
  <si>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</si>
  <si>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</si>
  <si>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</si>
  <si>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</si>
  <si>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</si>
  <si>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</si>
  <si>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</si>
  <si>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</si>
  <si>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</si>
  <si>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</si>
  <si>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</si>
  <si>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</si>
  <si>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</si>
  <si>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</si>
  <si>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</si>
  <si>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</si>
  <si>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</si>
  <si>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</si>
  <si>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</si>
  <si>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</si>
  <si>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</si>
  <si>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</si>
  <si>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</si>
  <si>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</si>
  <si>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</si>
  <si>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</si>
  <si>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</si>
  <si>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</si>
  <si>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</si>
  <si>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</si>
  <si>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</si>
  <si>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</si>
  <si>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</si>
  <si>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</si>
  <si>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</si>
  <si>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</si>
  <si>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</si>
  <si>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</si>
  <si>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</si>
  <si>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</si>
  <si>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</si>
  <si>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</si>
  <si>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</si>
  <si>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</si>
  <si>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</si>
  <si>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</si>
  <si>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</si>
  <si>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</si>
  <si>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</si>
  <si>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</si>
  <si>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</si>
  <si>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</si>
  <si>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</si>
  <si>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</si>
  <si>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</si>
  <si>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</si>
  <si>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</si>
  <si>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</si>
  <si>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</si>
  <si>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</si>
  <si>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</si>
  <si>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</si>
  <si>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</si>
  <si>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</si>
  <si>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</si>
  <si>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</si>
  <si>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</si>
  <si>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</si>
  <si>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</si>
  <si>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</si>
  <si>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</si>
  <si>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</si>
  <si>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</si>
  <si>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</si>
  <si>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</si>
  <si>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</si>
  <si>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</si>
  <si>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</si>
  <si>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</si>
  <si>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</si>
  <si>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</si>
  <si>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</si>
  <si>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</si>
  <si>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</si>
  <si>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</si>
  <si>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</si>
  <si>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</si>
  <si>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</si>
  <si>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</si>
  <si>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</si>
  <si>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</si>
  <si>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</si>
  <si>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</si>
  <si>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</si>
  <si>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</si>
  <si>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</si>
  <si>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</si>
  <si>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</si>
  <si>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</si>
  <si>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</si>
  <si>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</si>
  <si>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</si>
  <si>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</si>
  <si>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</si>
  <si>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</si>
  <si>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</si>
  <si>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</si>
  <si>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</si>
  <si>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</si>
  <si>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</si>
  <si>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</si>
  <si>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</si>
  <si>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</si>
  <si>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</si>
  <si>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</si>
  <si>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</si>
  <si>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</si>
  <si>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</si>
  <si>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</si>
  <si>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</si>
  <si>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</si>
  <si>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</si>
  <si>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</si>
  <si>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</si>
  <si>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</si>
  <si>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</si>
  <si>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</si>
  <si>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</si>
  <si>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</si>
  <si>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</si>
  <si>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</si>
  <si>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</si>
  <si>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</si>
  <si>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</si>
  <si>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</si>
  <si>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</si>
  <si>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</si>
  <si>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</si>
  <si>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</si>
  <si>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</si>
  <si>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</si>
  <si>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</si>
  <si>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</si>
  <si>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</si>
  <si>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</si>
  <si>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</si>
  <si>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</si>
  <si>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</si>
  <si>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</si>
  <si>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</si>
  <si>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</si>
  <si>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</si>
  <si>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</si>
  <si>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</si>
  <si>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</si>
  <si>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</si>
  <si>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</si>
  <si>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</si>
  <si>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</si>
  <si>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</si>
  <si>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</si>
  <si>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</si>
  <si>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</si>
  <si>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</si>
  <si>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</si>
  <si>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</si>
  <si>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</si>
  <si>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</si>
  <si>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</si>
  <si>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</si>
  <si>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</si>
  <si>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</si>
  <si>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</si>
  <si>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</si>
  <si>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</si>
  <si>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</si>
  <si>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</si>
  <si>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</si>
  <si>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</si>
  <si>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</si>
  <si>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</si>
  <si>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</si>
  <si>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</si>
  <si>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</si>
  <si>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</si>
  <si>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</si>
  <si>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</si>
  <si>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</si>
  <si>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</si>
  <si>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</si>
  <si>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</si>
  <si>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</si>
  <si>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</si>
  <si>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</si>
  <si>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</si>
  <si>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</si>
  <si>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</si>
  <si>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</si>
  <si>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</si>
  <si>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</si>
  <si>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</si>
  <si>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</si>
  <si>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</si>
  <si>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</si>
  <si>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</si>
  <si>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</si>
  <si>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</si>
  <si>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</si>
  <si>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</si>
  <si>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</si>
  <si>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</si>
  <si>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</si>
  <si>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</si>
  <si>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</si>
  <si>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</si>
  <si>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</si>
  <si>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</si>
  <si>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</si>
  <si>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</si>
  <si>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</si>
  <si>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</si>
  <si>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</si>
  <si>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</si>
  <si>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</si>
  <si>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</si>
  <si>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</si>
  <si>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</si>
  <si>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</si>
  <si>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</si>
  <si>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</si>
  <si>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</si>
  <si>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</si>
  <si>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</si>
  <si>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</si>
  <si>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</si>
  <si>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</si>
  <si>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</si>
  <si>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</si>
  <si>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</si>
  <si>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</si>
  <si>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</si>
  <si>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</si>
  <si>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</si>
  <si>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</si>
  <si>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</si>
  <si>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</si>
  <si>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</si>
  <si>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</si>
  <si>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</si>
  <si>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</si>
  <si>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</si>
  <si>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</si>
  <si>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</si>
  <si>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</si>
  <si>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</si>
  <si>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</si>
  <si>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</si>
  <si>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</si>
  <si>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</si>
  <si>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</si>
  <si>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</si>
  <si>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</si>
  <si>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</si>
  <si>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</si>
  <si>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</si>
  <si>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</si>
  <si>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</si>
  <si>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</si>
  <si>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</si>
  <si>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</si>
  <si>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</si>
  <si>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</si>
  <si>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</si>
  <si>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</si>
  <si>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</si>
  <si>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</si>
  <si>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</si>
  <si>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</si>
  <si>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</si>
  <si>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</si>
  <si>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</si>
  <si>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</si>
  <si>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</si>
  <si>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</si>
  <si>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</si>
  <si>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</si>
  <si>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</si>
  <si>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</si>
  <si>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</si>
  <si>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</si>
  <si>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</si>
  <si>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</si>
  <si>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</si>
  <si>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</si>
  <si>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</si>
  <si>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</si>
  <si>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</si>
  <si>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</si>
  <si>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</si>
  <si>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</si>
  <si>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</si>
  <si>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</si>
  <si>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</si>
  <si>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</si>
  <si>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</si>
  <si>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</si>
  <si>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</si>
  <si>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</si>
  <si>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</si>
  <si>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</si>
  <si>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</si>
  <si>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</si>
  <si>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</si>
  <si>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</si>
  <si>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</si>
  <si>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</si>
  <si>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</si>
  <si>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</si>
  <si>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</si>
  <si>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</si>
  <si>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</si>
  <si>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</si>
  <si>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</si>
  <si>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</si>
  <si>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</si>
  <si>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</si>
  <si>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</si>
  <si>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</si>
  <si>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</si>
  <si>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</si>
  <si>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</si>
  <si>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</si>
  <si>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</si>
  <si>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</si>
  <si>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</si>
  <si>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</si>
  <si>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</si>
  <si>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</si>
  <si>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</si>
  <si>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</si>
  <si>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</si>
  <si>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</si>
  <si>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</si>
  <si>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</si>
  <si>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</si>
  <si>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</si>
  <si>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</si>
  <si>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</si>
  <si>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</si>
  <si>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</si>
  <si>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</si>
  <si>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</si>
  <si>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</si>
  <si>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</si>
  <si>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</si>
  <si>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</si>
  <si>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</si>
  <si>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</si>
  <si>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</si>
  <si>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</si>
  <si>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</si>
  <si>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</si>
  <si>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</si>
  <si>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</si>
  <si>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</si>
  <si>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</si>
  <si>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</si>
  <si>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</si>
  <si>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</si>
  <si>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</si>
  <si>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</si>
  <si>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</si>
  <si>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</si>
  <si>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</si>
  <si>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</si>
  <si>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</si>
  <si>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</si>
  <si>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</si>
  <si>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</si>
  <si>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</si>
  <si>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</si>
  <si>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</si>
  <si>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</si>
  <si>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</si>
  <si>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</si>
  <si>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</si>
  <si>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</si>
  <si>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</si>
  <si>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</si>
  <si>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</si>
  <si>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</si>
  <si>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</si>
  <si>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</si>
  <si>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</si>
  <si>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</si>
  <si>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</si>
  <si>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</si>
  <si>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</si>
  <si>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</si>
  <si>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</si>
  <si>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</si>
  <si>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</si>
  <si>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</si>
  <si>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</si>
  <si>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</si>
  <si>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</si>
  <si>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</si>
  <si>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</si>
  <si>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</si>
  <si>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</si>
  <si>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</si>
  <si>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</si>
  <si>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</si>
  <si>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</si>
  <si>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</si>
  <si>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</si>
  <si>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</si>
  <si>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</si>
  <si>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</si>
  <si>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</si>
  <si>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</si>
  <si>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</si>
  <si>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</si>
  <si>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</si>
  <si>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</si>
  <si>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</si>
  <si>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</si>
  <si>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</si>
  <si>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</si>
  <si>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</si>
  <si>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</si>
  <si>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</si>
  <si>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</si>
  <si>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</si>
  <si>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</si>
  <si>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</si>
  <si>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</si>
  <si>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</si>
  <si>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</si>
  <si>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</si>
  <si>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</si>
  <si>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</si>
  <si>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</si>
  <si>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</si>
  <si>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</si>
  <si>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</si>
  <si>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</si>
  <si>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</si>
  <si>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</si>
  <si>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</si>
  <si>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</si>
  <si>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</si>
  <si>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</si>
  <si>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</si>
  <si>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</si>
  <si>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</si>
  <si>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</si>
  <si>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</si>
  <si>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</si>
  <si>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</si>
  <si>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</si>
  <si>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</si>
  <si>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</si>
  <si>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</si>
  <si>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</si>
  <si>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</si>
  <si>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</si>
  <si>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</si>
  <si>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</si>
  <si>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</si>
  <si>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</si>
  <si>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</si>
  <si>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</si>
  <si>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</si>
  <si>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</si>
  <si>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</si>
  <si>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</si>
  <si>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</si>
  <si>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</si>
  <si>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</si>
  <si>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</si>
  <si>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</si>
  <si>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</si>
  <si>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</si>
  <si>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</si>
  <si>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</si>
  <si>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</si>
  <si>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</si>
  <si>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</si>
  <si>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</si>
  <si>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</si>
  <si>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</si>
  <si>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</si>
  <si>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</si>
  <si>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</si>
  <si>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</si>
  <si>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</si>
  <si>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</si>
  <si>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</si>
  <si>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</si>
  <si>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</si>
  <si>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</si>
  <si>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</si>
  <si>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</si>
  <si>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</si>
  <si>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</si>
  <si>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</si>
  <si>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</si>
  <si>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</si>
  <si>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</si>
  <si>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</si>
  <si>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</si>
  <si>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</si>
  <si>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</si>
  <si>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</si>
  <si>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</si>
  <si>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</si>
  <si>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</si>
  <si>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</si>
  <si>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</si>
  <si>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</si>
  <si>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</si>
  <si>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</si>
  <si>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</si>
  <si>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</si>
  <si>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</si>
  <si>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</si>
  <si>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</si>
  <si>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</si>
  <si>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</si>
  <si>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</si>
  <si>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</si>
  <si>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</si>
  <si>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</si>
  <si>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</si>
  <si>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</si>
  <si>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</si>
  <si>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</si>
  <si>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</si>
  <si>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</si>
  <si>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</si>
  <si>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</si>
  <si>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</si>
  <si>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</si>
  <si>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</si>
  <si>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</si>
  <si>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</si>
  <si>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</si>
  <si>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</si>
  <si>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</si>
  <si>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</si>
  <si>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</si>
  <si>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</si>
  <si>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</si>
  <si>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</si>
  <si>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</si>
  <si>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</si>
  <si>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</si>
  <si>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</si>
  <si>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</si>
  <si>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</si>
  <si>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</si>
  <si>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</si>
  <si>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</si>
  <si>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</si>
  <si>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</si>
  <si>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</si>
  <si>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</si>
  <si>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</si>
  <si>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</si>
  <si>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</si>
  <si>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</si>
  <si>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</si>
  <si>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</si>
  <si>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</si>
  <si>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</si>
  <si>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</si>
  <si>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</si>
  <si>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</si>
  <si>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</si>
  <si>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</si>
  <si>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</si>
  <si>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</si>
  <si>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</si>
  <si>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</si>
  <si>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</si>
  <si>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</si>
  <si>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</si>
  <si>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</si>
  <si>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</si>
  <si>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</si>
  <si>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</si>
  <si>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</si>
  <si>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</si>
  <si>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</si>
  <si>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</si>
  <si>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</si>
  <si>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</si>
  <si>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</si>
  <si>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</si>
  <si>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</si>
  <si>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</si>
  <si>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</si>
  <si>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</si>
  <si>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</si>
  <si>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</si>
  <si>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</si>
  <si>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</si>
  <si>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</si>
  <si>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</si>
  <si>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</si>
  <si>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</si>
  <si>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</si>
  <si>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</si>
  <si>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</si>
  <si>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</si>
  <si>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</si>
  <si>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</si>
  <si>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</si>
  <si>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</si>
  <si>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</si>
  <si>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</si>
  <si>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</si>
  <si>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</si>
  <si>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</si>
  <si>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</si>
  <si>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</si>
  <si>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</si>
  <si>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</si>
  <si>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</si>
  <si>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</si>
  <si>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</si>
  <si>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</si>
  <si>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</si>
  <si>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</si>
  <si>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</si>
  <si>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</si>
  <si>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</si>
  <si>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</si>
  <si>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</si>
  <si>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</si>
  <si>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</si>
  <si>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</si>
  <si>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</si>
  <si>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</si>
  <si>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</si>
  <si>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</si>
  <si>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</si>
  <si>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</si>
  <si>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</si>
  <si>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</si>
  <si>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</si>
  <si>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</si>
  <si>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</si>
  <si>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</si>
  <si>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</si>
  <si>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</si>
  <si>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</si>
  <si>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</si>
  <si>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</si>
  <si>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</si>
  <si>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</si>
  <si>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</si>
  <si>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</si>
  <si>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</si>
  <si>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</si>
  <si>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</si>
  <si>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</si>
  <si>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</si>
  <si>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</si>
  <si>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</si>
  <si>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</si>
  <si>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</si>
  <si>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</si>
  <si>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</si>
  <si>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</si>
  <si>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</si>
  <si>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</si>
  <si>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</si>
  <si>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</si>
  <si>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</si>
  <si>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</si>
  <si>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</si>
  <si>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</si>
  <si>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</si>
  <si>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</si>
  <si>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</si>
  <si>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</si>
  <si>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</si>
  <si>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</si>
  <si>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</si>
  <si>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</si>
  <si>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</si>
  <si>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</si>
  <si>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</si>
  <si>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</si>
  <si>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</si>
  <si>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</si>
  <si>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</si>
  <si>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</si>
  <si>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</si>
  <si>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</si>
  <si>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</si>
  <si>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</si>
  <si>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</si>
  <si>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</si>
  <si>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</si>
  <si>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</si>
  <si>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</si>
  <si>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</si>
  <si>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</si>
  <si>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</si>
  <si>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</si>
  <si>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</si>
  <si>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</si>
  <si>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</si>
  <si>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</si>
  <si>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</si>
  <si>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</si>
  <si>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</si>
  <si>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</si>
  <si>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</si>
  <si>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</si>
  <si>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</si>
  <si>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</si>
  <si>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</si>
  <si>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</si>
  <si>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</si>
  <si>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</si>
  <si>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</si>
  <si>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</si>
  <si>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</si>
  <si>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</si>
  <si>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</si>
  <si>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</si>
  <si>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</si>
  <si>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</si>
  <si>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</si>
  <si>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</si>
  <si>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</si>
  <si>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</si>
  <si>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</si>
  <si>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</si>
  <si>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</si>
  <si>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</si>
  <si>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</si>
  <si>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</si>
  <si>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</si>
  <si>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</si>
  <si>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</si>
  <si>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</si>
  <si>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</si>
  <si>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</si>
  <si>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</si>
  <si>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</si>
  <si>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</si>
  <si>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</si>
  <si>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</si>
  <si>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</si>
  <si>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</si>
  <si>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</si>
  <si>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</si>
  <si>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</si>
  <si>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</si>
  <si>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</si>
  <si>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</si>
  <si>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</si>
  <si>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</si>
  <si>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</si>
  <si>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</si>
  <si>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</si>
  <si>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</si>
  <si>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</si>
  <si>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</si>
  <si>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</si>
  <si>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</si>
  <si>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</si>
  <si>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</si>
  <si>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</si>
  <si>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</si>
  <si>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</si>
  <si>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</si>
  <si>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</si>
  <si>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</si>
  <si>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</si>
  <si>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</si>
  <si>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</si>
  <si>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</si>
  <si>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</si>
  <si>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</si>
  <si>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</si>
  <si>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</si>
  <si>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</si>
  <si>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</si>
  <si>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</si>
  <si>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</si>
  <si>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</si>
  <si>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</si>
  <si>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</si>
  <si>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</si>
  <si>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</si>
  <si>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</si>
  <si>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</si>
  <si>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</si>
  <si>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</si>
  <si>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</si>
  <si>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</si>
  <si>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</si>
  <si>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</si>
  <si>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</si>
  <si>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</si>
  <si>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</si>
  <si>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</si>
  <si>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</si>
  <si>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</si>
  <si>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</si>
  <si>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</si>
  <si>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</si>
  <si>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</si>
  <si>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</si>
  <si>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</si>
  <si>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</si>
  <si>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</si>
  <si>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</si>
  <si>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</si>
  <si>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</si>
  <si>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</si>
  <si>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</si>
  <si>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</si>
  <si>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</si>
  <si>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</si>
  <si>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</si>
  <si>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</si>
  <si>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</si>
  <si>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</si>
  <si>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</si>
  <si>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</si>
  <si>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</si>
  <si>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</si>
  <si>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</si>
  <si>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</si>
  <si>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</si>
  <si>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</si>
  <si>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</si>
  <si>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</si>
  <si>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</si>
  <si>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</si>
  <si>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</si>
  <si>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</si>
  <si>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</si>
  <si>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</si>
  <si>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</si>
  <si>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</si>
  <si>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</si>
  <si>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</si>
  <si>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</si>
  <si>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</si>
  <si>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</si>
  <si>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</si>
  <si>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</si>
  <si>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</si>
  <si>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</si>
  <si>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</si>
  <si>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</si>
  <si>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</si>
  <si>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</si>
  <si>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</si>
  <si>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</si>
  <si>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</si>
  <si>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</si>
  <si>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</si>
  <si>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</si>
  <si>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</si>
  <si>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</si>
  <si>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</si>
  <si>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</si>
  <si>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</si>
  <si>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</si>
  <si>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</si>
  <si>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</si>
  <si>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</si>
  <si>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</si>
  <si>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</si>
  <si>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</si>
  <si>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</si>
  <si>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</si>
  <si>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</si>
  <si>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</si>
  <si>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</si>
  <si>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</si>
  <si>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</si>
  <si>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</si>
  <si>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</si>
  <si>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</si>
  <si>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</si>
  <si>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</si>
  <si>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</si>
  <si>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</si>
  <si>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</si>
  <si>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</si>
  <si>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</si>
  <si>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</si>
  <si>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</si>
  <si>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</si>
  <si>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</si>
  <si>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</si>
  <si>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</si>
  <si>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</si>
  <si>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</si>
  <si>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</si>
  <si>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</si>
  <si>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</si>
  <si>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</si>
  <si>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</si>
  <si>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</si>
  <si>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</si>
  <si>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</si>
  <si>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</si>
  <si>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</si>
  <si>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</si>
  <si>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</si>
  <si>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</si>
  <si>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</si>
  <si>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</si>
  <si>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</si>
  <si>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</si>
  <si>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</si>
  <si>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</si>
  <si>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</si>
  <si>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</si>
  <si>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</si>
  <si>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</si>
  <si>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</si>
  <si>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</si>
  <si>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</si>
  <si>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</si>
  <si>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</si>
  <si>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</si>
  <si>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</si>
  <si>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</si>
  <si>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</si>
  <si>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</si>
  <si>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</si>
  <si>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</si>
  <si>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</si>
  <si>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</si>
  <si>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</si>
  <si>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</si>
  <si>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</si>
  <si>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</si>
  <si>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</si>
  <si>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</si>
  <si>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</si>
  <si>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</si>
  <si>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</si>
  <si>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</si>
  <si>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</si>
  <si>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</si>
  <si>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</si>
  <si>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</si>
  <si>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</si>
  <si>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</si>
  <si>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</si>
  <si>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</si>
  <si>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</si>
  <si>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</si>
  <si>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</si>
  <si>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</si>
  <si>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</si>
  <si>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</si>
  <si>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</si>
  <si>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</si>
  <si>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</si>
  <si>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</si>
  <si>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</si>
  <si>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</si>
  <si>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</si>
  <si>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</si>
  <si>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</si>
  <si>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</si>
  <si>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</si>
  <si>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</si>
  <si>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</si>
  <si>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</si>
  <si>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</si>
  <si>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</si>
  <si>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</si>
  <si>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</si>
  <si>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</si>
  <si>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</si>
  <si>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</si>
  <si>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</si>
  <si>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</si>
  <si>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</si>
  <si>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</si>
  <si>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</si>
  <si>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</si>
  <si>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</si>
  <si>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</si>
  <si>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</si>
  <si>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</si>
  <si>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</si>
  <si>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</si>
  <si>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</si>
  <si>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</si>
  <si>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</si>
  <si>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</si>
  <si>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</si>
  <si>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</si>
  <si>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</si>
  <si>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</si>
  <si>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</si>
  <si>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</si>
  <si>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</si>
  <si>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</si>
  <si>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</si>
  <si>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</si>
  <si>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</si>
  <si>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</si>
  <si>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</si>
  <si>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</si>
  <si>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</si>
  <si>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</si>
  <si>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</si>
  <si>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</si>
  <si>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</si>
  <si>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</si>
  <si>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</si>
  <si>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</si>
  <si>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</si>
  <si>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</si>
  <si>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</si>
  <si>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</si>
  <si>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</si>
  <si>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</si>
  <si>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</si>
  <si>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</si>
  <si>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</si>
  <si>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</si>
  <si>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</si>
  <si>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</si>
  <si>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</si>
  <si>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</si>
  <si>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</si>
  <si>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</si>
  <si>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</si>
  <si>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</si>
  <si>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</si>
  <si>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</si>
  <si>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</si>
  <si>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</si>
  <si>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</si>
  <si>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</si>
  <si>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</si>
  <si>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</si>
  <si>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</si>
  <si>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</si>
  <si>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</si>
  <si>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</si>
  <si>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</si>
  <si>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</si>
  <si>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</si>
  <si>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</si>
  <si>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</si>
  <si>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</si>
  <si>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</si>
  <si>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</si>
  <si>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</si>
  <si>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</si>
  <si>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</si>
  <si>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</si>
  <si>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</si>
  <si>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</si>
  <si>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</si>
  <si>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</si>
  <si>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</si>
  <si>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</si>
  <si>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</si>
  <si>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</si>
  <si>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</si>
  <si>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</si>
  <si>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</si>
  <si>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</si>
  <si>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</si>
  <si>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</si>
  <si>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</si>
  <si>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</si>
  <si>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</si>
  <si>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</si>
  <si>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</si>
  <si>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</si>
  <si>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</si>
  <si>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</si>
  <si>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</si>
  <si>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</si>
  <si>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</si>
  <si>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</si>
  <si>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</si>
  <si>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</si>
  <si>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</si>
  <si>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</si>
  <si>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</si>
  <si>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</si>
  <si>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</si>
  <si>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</si>
  <si>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</si>
  <si>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</si>
  <si>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</si>
  <si>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</si>
  <si>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</si>
  <si>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</si>
  <si>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</si>
  <si>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</si>
  <si>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</si>
  <si>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</si>
  <si>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</si>
  <si>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</si>
  <si>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</si>
  <si>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</si>
  <si>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</si>
  <si>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</si>
  <si>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</si>
  <si>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</si>
  <si>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</si>
  <si>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</si>
  <si>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</si>
  <si>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</si>
  <si>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</si>
  <si>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</si>
  <si>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</si>
  <si>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</si>
  <si>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</si>
  <si>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</si>
  <si>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</si>
  <si>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</si>
  <si>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</si>
  <si>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</si>
  <si>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</si>
  <si>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</si>
  <si>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</si>
  <si>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</si>
  <si>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</si>
  <si>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</si>
  <si>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</si>
  <si>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</si>
  <si>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</si>
  <si>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</si>
  <si>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</si>
  <si>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</si>
  <si>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</si>
  <si>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</si>
  <si>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</si>
  <si>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</si>
  <si>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</si>
  <si>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</si>
  <si>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</si>
  <si>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</si>
  <si>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</si>
  <si>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</si>
  <si>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</si>
  <si>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</si>
  <si>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</si>
  <si>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</si>
  <si>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</si>
  <si>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</si>
  <si>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</si>
  <si>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</si>
  <si>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</si>
  <si>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</si>
  <si>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</si>
  <si>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</si>
  <si>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</si>
  <si>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</si>
  <si>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</si>
  <si>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</si>
  <si>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</si>
  <si>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</si>
  <si>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</si>
  <si>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</si>
  <si>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</si>
  <si>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</si>
  <si>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</si>
  <si>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</si>
  <si>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</si>
  <si>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</si>
  <si>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</si>
  <si>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</si>
  <si>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</si>
  <si>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</si>
  <si>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</si>
  <si>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</si>
  <si>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</si>
  <si>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</si>
  <si>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</si>
  <si>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</si>
  <si>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</si>
  <si>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</si>
  <si>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</si>
  <si>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</si>
  <si>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</si>
  <si>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</si>
  <si>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</si>
  <si>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</si>
  <si>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</si>
  <si>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</si>
  <si>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</si>
  <si>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</si>
  <si>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</si>
  <si>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</si>
  <si>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</si>
  <si>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</si>
  <si>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</si>
  <si>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</si>
  <si>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</si>
  <si>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</si>
  <si>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</si>
  <si>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</si>
  <si>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</si>
  <si>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</si>
  <si>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</si>
  <si>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</si>
  <si>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</si>
  <si>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</si>
  <si>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</si>
  <si>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</si>
  <si>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</si>
  <si>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</si>
  <si>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</si>
  <si>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</si>
  <si>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</si>
  <si>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</si>
  <si>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</si>
  <si>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</si>
  <si>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</si>
  <si>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</si>
  <si>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</si>
  <si>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</si>
  <si>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</si>
  <si>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</si>
  <si>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</si>
  <si>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</si>
  <si>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</si>
  <si>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</si>
  <si>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</si>
  <si>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</si>
  <si>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</si>
  <si>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</si>
  <si>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</si>
  <si>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</si>
  <si>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</si>
  <si>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</si>
  <si>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</si>
  <si>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</si>
  <si>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</si>
  <si>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</si>
  <si>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</si>
  <si>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</si>
  <si>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</si>
  <si>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</si>
  <si>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</si>
  <si>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</si>
  <si>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</si>
  <si>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</si>
  <si>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</si>
  <si>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</si>
  <si>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</si>
  <si>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</si>
  <si>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</si>
  <si>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</si>
  <si>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</si>
  <si>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</si>
  <si>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</si>
  <si>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</si>
  <si>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</si>
  <si>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</si>
  <si>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</si>
  <si>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</si>
  <si>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</si>
  <si>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</si>
  <si>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</si>
  <si>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</si>
  <si>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</si>
  <si>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</si>
  <si>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</si>
  <si>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</si>
  <si>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</si>
  <si>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</si>
  <si>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</si>
  <si>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</si>
  <si>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</si>
  <si>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</si>
  <si>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</si>
  <si>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</si>
  <si>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</si>
  <si>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</si>
  <si>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</si>
  <si>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</si>
  <si>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</si>
  <si>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</si>
  <si>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</si>
  <si>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</si>
  <si>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</si>
  <si>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</si>
  <si>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</si>
  <si>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</si>
  <si>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</si>
  <si>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</si>
  <si>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</si>
  <si>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</si>
  <si>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</si>
  <si>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</si>
  <si>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</si>
  <si>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</si>
  <si>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</si>
  <si>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</si>
  <si>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</si>
  <si>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</si>
  <si>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</si>
  <si>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</si>
  <si>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</si>
  <si>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</si>
  <si>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</si>
  <si>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</si>
  <si>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</si>
  <si>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</si>
  <si>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</si>
  <si>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</si>
  <si>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</si>
  <si>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</si>
  <si>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</si>
  <si>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</si>
  <si>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</si>
  <si>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</si>
  <si>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</si>
  <si>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</si>
  <si>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</si>
  <si>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</si>
  <si>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</si>
  <si>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</si>
  <si>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</si>
  <si>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</si>
  <si>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</si>
  <si>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</si>
  <si>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</si>
  <si>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</si>
  <si>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</si>
  <si>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</si>
  <si>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</si>
  <si>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</si>
  <si>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</si>
  <si>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</si>
  <si>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</si>
  <si>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</si>
  <si>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</si>
  <si>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</si>
  <si>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</si>
  <si>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</si>
  <si>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</si>
  <si>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</si>
  <si>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</si>
  <si>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</si>
  <si>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</si>
  <si>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</si>
  <si>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</si>
  <si>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</si>
  <si>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</si>
  <si>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</si>
  <si>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</si>
  <si>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</si>
  <si>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</si>
  <si>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</si>
  <si>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</si>
  <si>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</si>
  <si>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</si>
  <si>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</si>
  <si>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</si>
  <si>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</si>
  <si>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</si>
  <si>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</si>
  <si>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</si>
  <si>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</si>
  <si>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</si>
  <si>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</si>
  <si>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</si>
  <si>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</si>
  <si>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</si>
  <si>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</si>
  <si>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</si>
  <si>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</si>
  <si>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</si>
  <si>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</si>
  <si>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</si>
  <si>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</si>
  <si>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</si>
  <si>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</si>
  <si>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</si>
  <si>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</si>
  <si>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</si>
  <si>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</si>
  <si>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</si>
  <si>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</si>
  <si>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</si>
  <si>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</si>
  <si>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</si>
  <si>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</si>
  <si>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</si>
  <si>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</si>
  <si>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</si>
  <si>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</si>
  <si>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</si>
  <si>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</si>
  <si>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</si>
  <si>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</si>
  <si>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</si>
  <si>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</si>
  <si>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</si>
  <si>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</si>
  <si>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</si>
  <si>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</si>
  <si>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</si>
  <si>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</si>
  <si>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</si>
  <si>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</si>
  <si>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</si>
  <si>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</si>
  <si>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</si>
  <si>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</si>
  <si>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</si>
  <si>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</si>
  <si>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</si>
  <si>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</si>
  <si>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</si>
  <si>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</si>
  <si>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</si>
  <si>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</si>
  <si>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</si>
  <si>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</si>
  <si>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</si>
  <si>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</si>
  <si>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</si>
  <si>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</si>
  <si>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</si>
  <si>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</si>
  <si>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</si>
  <si>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</si>
  <si>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</si>
  <si>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</si>
  <si>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</si>
  <si>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</si>
  <si>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</si>
  <si>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</si>
  <si>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</si>
  <si>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</si>
  <si>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</si>
  <si>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</si>
  <si>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</si>
  <si>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</si>
  <si>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</si>
  <si>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</si>
  <si>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</si>
  <si>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</si>
  <si>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</si>
  <si>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</si>
  <si>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</si>
  <si>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</si>
  <si>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</si>
  <si>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</si>
  <si>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</si>
  <si>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</si>
  <si>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</si>
  <si>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</si>
  <si>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</si>
  <si>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</si>
  <si>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</si>
  <si>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</si>
  <si>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</si>
  <si>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</si>
  <si>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</si>
  <si>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</si>
  <si>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</si>
  <si>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</si>
  <si>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</si>
  <si>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</si>
  <si>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</si>
  <si>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</si>
  <si>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</si>
  <si>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</si>
  <si>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</si>
  <si>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</si>
  <si>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</si>
  <si>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</si>
  <si>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</si>
  <si>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</si>
  <si>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</si>
  <si>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</si>
  <si>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</si>
  <si>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</si>
  <si>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</si>
  <si>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</si>
  <si>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</si>
  <si>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</si>
  <si>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</si>
  <si>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</si>
  <si>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</si>
  <si>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</si>
  <si>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</si>
  <si>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</si>
  <si>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</si>
  <si>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</si>
  <si>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</si>
  <si>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</si>
  <si>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</si>
  <si>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</si>
  <si>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</si>
  <si>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</si>
  <si>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</si>
  <si>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</si>
  <si>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</si>
  <si>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</si>
  <si>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</si>
  <si>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</si>
  <si>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</si>
  <si>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</si>
  <si>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</si>
  <si>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</si>
  <si>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</si>
  <si>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</si>
  <si>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</si>
  <si>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</si>
  <si>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</si>
  <si>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</si>
  <si>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</si>
  <si>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</si>
  <si>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</si>
  <si>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</si>
  <si>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</si>
  <si>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</si>
  <si>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</si>
  <si>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</si>
  <si>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</si>
  <si>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</si>
  <si>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</si>
  <si>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</si>
  <si>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</si>
  <si>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</si>
  <si>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</si>
  <si>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</si>
  <si>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</si>
  <si>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</si>
  <si>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</si>
  <si>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</si>
  <si>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</si>
  <si>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</si>
  <si>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</si>
  <si>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</si>
  <si>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</si>
  <si>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</si>
  <si>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</si>
  <si>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</si>
  <si>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</si>
  <si>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</si>
  <si>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</si>
  <si>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</si>
  <si>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</si>
  <si>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</si>
  <si>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</si>
  <si>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</si>
  <si>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</si>
  <si>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</si>
  <si>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</si>
  <si>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</si>
  <si>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</si>
  <si>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</si>
  <si>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</si>
  <si>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</si>
  <si>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</si>
  <si>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</si>
  <si>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</si>
  <si>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</si>
  <si>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</si>
  <si>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</si>
  <si>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</si>
  <si>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</si>
  <si>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</si>
  <si>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</si>
  <si>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</si>
  <si>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</si>
  <si>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</si>
  <si>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</si>
  <si>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</si>
  <si>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</si>
  <si>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</si>
  <si>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</si>
  <si>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</si>
  <si>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</si>
  <si>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</si>
  <si>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</si>
  <si>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</si>
  <si>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</si>
  <si>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</si>
  <si>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</si>
  <si>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</si>
  <si>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</si>
  <si>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</si>
  <si>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</si>
  <si>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</si>
  <si>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</si>
  <si>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</si>
  <si>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</si>
  <si>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</si>
  <si>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</si>
  <si>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</si>
  <si>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</si>
  <si>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</si>
  <si>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</si>
  <si>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</si>
  <si>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</si>
  <si>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</si>
  <si>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</si>
  <si>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</si>
  <si>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</si>
  <si>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</si>
  <si>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</si>
  <si>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</si>
  <si>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</si>
  <si>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</si>
  <si>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</si>
  <si>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</si>
  <si>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</si>
  <si>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</si>
  <si>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</si>
  <si>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</si>
  <si>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</si>
  <si>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</si>
  <si>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</si>
  <si>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</si>
  <si>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</si>
  <si>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</si>
  <si>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</si>
  <si>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</si>
  <si>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</si>
  <si>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</si>
  <si>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</si>
  <si>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</si>
  <si>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</si>
  <si>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</si>
  <si>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</si>
  <si>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</si>
  <si>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</si>
  <si>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</si>
  <si>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</si>
  <si>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</si>
  <si>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</si>
  <si>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</si>
  <si>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</si>
  <si>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</si>
  <si>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</si>
  <si>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</si>
  <si>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</si>
  <si>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</si>
  <si>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</si>
  <si>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</si>
  <si>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</si>
  <si>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</si>
  <si>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</si>
  <si>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</si>
  <si>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</si>
  <si>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</si>
  <si>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</si>
  <si>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</si>
  <si>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</si>
  <si>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</si>
  <si>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</si>
  <si>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</si>
  <si>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</si>
  <si>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</si>
  <si>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</si>
  <si>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</si>
  <si>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</si>
  <si>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</si>
  <si>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</si>
  <si>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</si>
  <si>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</si>
  <si>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</si>
  <si>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</si>
  <si>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</si>
  <si>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</si>
  <si>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</si>
  <si>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</si>
  <si>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</si>
  <si>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</si>
  <si>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</si>
  <si>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</si>
  <si>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</si>
  <si>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</si>
  <si>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</si>
  <si>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</si>
  <si>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</si>
  <si>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</si>
  <si>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</si>
  <si>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</si>
  <si>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</si>
  <si>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</si>
  <si>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</si>
  <si>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</si>
  <si>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</si>
  <si>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</si>
  <si>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</si>
  <si>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</si>
  <si>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</si>
  <si>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</si>
  <si>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</si>
  <si>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</si>
  <si>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</si>
  <si>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</si>
  <si>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</si>
  <si>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</si>
  <si>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</si>
  <si>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</si>
  <si>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</si>
  <si>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</si>
  <si>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</si>
  <si>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</si>
  <si>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</si>
  <si>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</si>
  <si>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</si>
  <si>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</si>
  <si>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</si>
  <si>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</si>
  <si>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</si>
  <si>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</si>
  <si>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</si>
  <si>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</si>
  <si>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</si>
  <si>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</si>
  <si>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</si>
  <si>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</si>
  <si>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</si>
  <si>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</si>
  <si>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</si>
  <si>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</si>
  <si>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</si>
  <si>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</si>
  <si>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</si>
  <si>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</si>
  <si>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</si>
  <si>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</si>
  <si>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</si>
  <si>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</si>
  <si>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</si>
  <si>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</si>
  <si>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</si>
  <si>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</si>
  <si>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</si>
  <si>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</si>
  <si>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</si>
  <si>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</si>
  <si>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</si>
  <si>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</si>
  <si>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</si>
  <si>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</si>
  <si>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</si>
  <si>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</si>
  <si>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</si>
  <si>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</si>
  <si>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</si>
  <si>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</si>
  <si>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</si>
  <si>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</si>
  <si>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</si>
  <si>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</si>
  <si>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</si>
  <si>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</si>
  <si>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</si>
  <si>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</si>
  <si>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</si>
  <si>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</si>
  <si>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</si>
  <si>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</si>
  <si>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</si>
  <si>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</si>
  <si>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</si>
  <si>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</si>
  <si>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</si>
  <si>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</si>
  <si>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</si>
  <si>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</si>
  <si>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</si>
  <si>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</si>
  <si>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</si>
  <si>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</si>
  <si>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</si>
  <si>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</si>
  <si>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</si>
  <si>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</si>
  <si>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</si>
  <si>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</si>
  <si>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</si>
  <si>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</si>
  <si>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</si>
  <si>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</si>
  <si>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</si>
  <si>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</si>
  <si>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</si>
  <si>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</si>
  <si>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</si>
  <si>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</si>
  <si>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</si>
  <si>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</si>
  <si>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</si>
  <si>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</si>
  <si>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</si>
  <si>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</si>
  <si>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</si>
  <si>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</si>
  <si>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</si>
  <si>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</si>
  <si>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</si>
  <si>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</si>
  <si>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</si>
  <si>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</si>
  <si>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</si>
  <si>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</si>
  <si>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</si>
  <si>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</si>
  <si>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</si>
  <si>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</si>
  <si>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</si>
  <si>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</si>
  <si>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</si>
  <si>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</si>
  <si>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</si>
  <si>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</si>
  <si>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</si>
  <si>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</si>
  <si>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</si>
  <si>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</si>
  <si>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</si>
  <si>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</si>
  <si>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</si>
  <si>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</si>
  <si>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</si>
  <si>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</si>
  <si>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</si>
  <si>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</si>
  <si>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</si>
  <si>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</si>
  <si>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</si>
  <si>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</si>
  <si>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</si>
  <si>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</si>
  <si>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</si>
  <si>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</si>
  <si>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</si>
  <si>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</si>
  <si>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</si>
  <si>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</si>
  <si>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</si>
  <si>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</si>
  <si>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</si>
  <si>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</si>
  <si>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</si>
  <si>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</si>
  <si>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</si>
  <si>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</si>
  <si>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</si>
  <si>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</si>
  <si>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</si>
  <si>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</si>
  <si>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</si>
  <si>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</si>
  <si>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</si>
  <si>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</si>
  <si>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</si>
  <si>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</si>
  <si>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</si>
  <si>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</si>
  <si>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</si>
  <si>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</si>
  <si>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</si>
  <si>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</si>
  <si>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</si>
  <si>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</si>
  <si>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</si>
  <si>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</si>
  <si>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</si>
  <si>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</si>
  <si>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</si>
  <si>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</si>
  <si>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</si>
  <si>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</si>
  <si>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</si>
  <si>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</si>
  <si>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</si>
  <si>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</si>
  <si>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</si>
  <si>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</si>
  <si>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</si>
  <si>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</si>
  <si>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</si>
  <si>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</si>
  <si>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</si>
  <si>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</si>
  <si>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</si>
  <si>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</si>
  <si>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</si>
  <si>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</si>
  <si>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</si>
  <si>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</si>
  <si>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</si>
  <si>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</si>
  <si>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</si>
  <si>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</si>
  <si>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</si>
  <si>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</si>
  <si>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</si>
  <si>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</si>
  <si>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</si>
  <si>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</si>
  <si>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</si>
  <si>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</si>
  <si>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</si>
  <si>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</si>
  <si>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</si>
  <si>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</si>
  <si>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</si>
  <si>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</si>
  <si>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</si>
  <si>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</si>
  <si>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</si>
  <si>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</si>
  <si>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</si>
  <si>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</si>
  <si>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</si>
  <si>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</si>
  <si>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</si>
  <si>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</si>
  <si>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</si>
  <si>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</si>
  <si>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</si>
  <si>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</si>
  <si>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</si>
  <si>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</si>
  <si>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</si>
  <si>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</si>
  <si>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</si>
  <si>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</si>
  <si>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</si>
  <si>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</si>
  <si>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</si>
  <si>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</si>
  <si>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</si>
  <si>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</si>
  <si>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</si>
  <si>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</si>
  <si>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</si>
  <si>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</si>
  <si>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</si>
  <si>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</si>
  <si>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</si>
  <si>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</si>
  <si>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</si>
  <si>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</si>
  <si>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</si>
  <si>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</si>
  <si>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</si>
  <si>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</si>
  <si>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</si>
  <si>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</si>
  <si>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</si>
  <si>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</si>
  <si>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</si>
  <si>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</si>
  <si>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</si>
  <si>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</si>
  <si>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</si>
  <si>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</si>
  <si>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</si>
  <si>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</si>
  <si>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</si>
  <si>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</si>
  <si>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</si>
  <si>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</si>
  <si>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</si>
  <si>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</si>
  <si>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</si>
  <si>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</si>
  <si>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</si>
  <si>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</si>
  <si>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</si>
  <si>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</si>
  <si>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</si>
  <si>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</si>
  <si>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</si>
  <si>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</si>
  <si>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</si>
  <si>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</si>
  <si>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</si>
  <si>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</si>
  <si>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</si>
  <si>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</si>
  <si>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</si>
  <si>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</si>
  <si>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</si>
  <si>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</si>
  <si>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</si>
  <si>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</si>
  <si>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</si>
  <si>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</si>
  <si>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</si>
  <si>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</si>
  <si>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</si>
  <si>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</si>
  <si>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</si>
  <si>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</si>
  <si>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</si>
  <si>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</si>
  <si>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</si>
  <si>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</si>
  <si>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</si>
  <si>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</si>
  <si>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</si>
  <si>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</si>
  <si>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</si>
  <si>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</si>
  <si>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</si>
  <si>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</si>
  <si>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</si>
  <si>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</si>
  <si>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</si>
  <si>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</si>
  <si>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</si>
  <si>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</si>
  <si>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</si>
  <si>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</si>
  <si>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</si>
  <si>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</si>
  <si>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</si>
  <si>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</si>
  <si>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</si>
  <si>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</si>
  <si>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</si>
  <si>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</si>
  <si>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</si>
  <si>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</si>
  <si>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</si>
  <si>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</si>
  <si>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</si>
  <si>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</si>
  <si>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</si>
  <si>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</si>
  <si>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</si>
  <si>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</si>
  <si>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</si>
  <si>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</si>
  <si>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</si>
  <si>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</si>
  <si>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</si>
  <si>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</si>
  <si>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</si>
  <si>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</si>
  <si>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</si>
  <si>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</si>
  <si>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</si>
  <si>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</si>
  <si>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</si>
  <si>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</si>
  <si>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</si>
  <si>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</si>
  <si>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</si>
  <si>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</si>
  <si>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</si>
  <si>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</si>
  <si>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</si>
  <si>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</si>
  <si>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</si>
  <si>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</si>
  <si>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</si>
  <si>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</si>
  <si>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</si>
  <si>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</si>
  <si>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</si>
  <si>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</si>
  <si>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</si>
  <si>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</si>
  <si>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</si>
  <si>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</si>
  <si>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</si>
  <si>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</si>
  <si>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</si>
  <si>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</si>
  <si>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</si>
  <si>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</si>
  <si>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</si>
  <si>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</si>
  <si>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</si>
  <si>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</si>
  <si>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</si>
  <si>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</si>
  <si>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</si>
  <si>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</si>
  <si>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</si>
  <si>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</si>
  <si>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</si>
  <si>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</si>
  <si>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</si>
  <si>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</si>
  <si>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</si>
  <si>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</si>
  <si>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</si>
  <si>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</si>
  <si>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</si>
  <si>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</si>
  <si>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</si>
  <si>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</si>
  <si>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</si>
  <si>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</si>
  <si>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</si>
  <si>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</si>
  <si>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</si>
  <si>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</si>
  <si>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</si>
  <si>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</si>
  <si>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</si>
  <si>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</si>
  <si>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</si>
  <si>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</si>
  <si>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</si>
  <si>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</si>
  <si>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</si>
  <si>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</si>
  <si>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</si>
  <si>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</si>
  <si>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</si>
  <si>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</si>
  <si>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</si>
  <si>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</si>
  <si>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</si>
  <si>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</si>
  <si>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</si>
  <si>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</si>
  <si>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</si>
  <si>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</si>
  <si>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</si>
  <si>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</si>
  <si>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</si>
  <si>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</si>
  <si>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</si>
  <si>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</si>
  <si>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</si>
  <si>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</si>
  <si>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</si>
  <si>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</si>
  <si>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</si>
  <si>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</si>
  <si>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</si>
  <si>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</si>
  <si>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</si>
  <si>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</si>
  <si>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</si>
  <si>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</si>
  <si>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</si>
  <si>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</si>
  <si>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</si>
  <si>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</si>
  <si>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</si>
  <si>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</si>
  <si>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</si>
  <si>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</si>
  <si>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</si>
  <si>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</si>
  <si>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</si>
  <si>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</si>
  <si>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</si>
  <si>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</si>
  <si>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</si>
  <si>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</si>
  <si>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</si>
  <si>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</si>
  <si>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</si>
  <si>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</si>
  <si>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</si>
  <si>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</si>
  <si>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</si>
  <si>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</si>
  <si>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</si>
  <si>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</si>
  <si>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</si>
  <si>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</si>
  <si>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</si>
  <si>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</si>
  <si>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</si>
  <si>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</si>
  <si>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</si>
  <si>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</si>
  <si>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</si>
  <si>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</si>
  <si>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</si>
  <si>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</si>
  <si>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</si>
  <si>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</si>
  <si>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</si>
  <si>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</si>
  <si>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</si>
  <si>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</si>
  <si>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</si>
  <si>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</si>
  <si>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</si>
  <si>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</si>
  <si>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</si>
  <si>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</si>
  <si>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</si>
  <si>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</si>
  <si>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</si>
  <si>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</si>
  <si>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</si>
  <si>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</si>
  <si>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</si>
  <si>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</si>
  <si>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</si>
  <si>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</si>
  <si>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</si>
  <si>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</si>
  <si>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</si>
  <si>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</si>
  <si>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</si>
  <si>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</si>
  <si>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</si>
  <si>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</si>
  <si>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</si>
  <si>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</si>
  <si>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</si>
  <si>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</si>
  <si>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</si>
  <si>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</si>
  <si>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</si>
  <si>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</si>
  <si>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</si>
  <si>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</si>
  <si>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</si>
  <si>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</si>
  <si>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</si>
  <si>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</si>
  <si>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</si>
  <si>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</si>
  <si>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</si>
  <si>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</si>
  <si>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</si>
  <si>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</si>
  <si>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</si>
  <si>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</si>
  <si>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</si>
  <si>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</si>
  <si>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</si>
  <si>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</si>
  <si>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</si>
  <si>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</si>
  <si>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</si>
  <si>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</si>
  <si>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</si>
  <si>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</si>
  <si>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</si>
  <si>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</si>
  <si>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</si>
  <si>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</si>
  <si>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</si>
  <si>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</si>
  <si>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</si>
  <si>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</si>
  <si>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</si>
  <si>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</si>
  <si>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</si>
  <si>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</si>
  <si>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</si>
  <si>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</si>
  <si>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</si>
  <si>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</si>
  <si>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</si>
  <si>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</si>
  <si>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</si>
  <si>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</si>
  <si>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</si>
  <si>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</si>
  <si>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</si>
  <si>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</si>
  <si>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</si>
  <si>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</si>
  <si>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</si>
  <si>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</si>
  <si>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</si>
  <si>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</si>
  <si>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</si>
  <si>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</si>
  <si>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</si>
  <si>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</si>
  <si>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</si>
  <si>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</si>
  <si>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</si>
  <si>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</si>
  <si>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</si>
  <si>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</si>
  <si>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</si>
  <si>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</si>
  <si>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</si>
  <si>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</si>
  <si>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</si>
  <si>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</si>
  <si>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</si>
  <si>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</si>
  <si>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</si>
  <si>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</si>
  <si>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</si>
  <si>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</si>
  <si>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</si>
  <si>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</si>
  <si>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</si>
  <si>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</si>
  <si>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</si>
  <si>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</si>
  <si>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</si>
  <si>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</si>
  <si>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</si>
  <si>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</si>
  <si>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</si>
  <si>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</si>
  <si>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</si>
  <si>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</si>
  <si>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</si>
  <si>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</si>
  <si>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</si>
  <si>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</si>
  <si>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</si>
  <si>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</si>
  <si>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</si>
  <si>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</si>
  <si>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</si>
  <si>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</si>
  <si>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</si>
  <si>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</si>
  <si>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</si>
  <si>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</si>
  <si>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</si>
  <si>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</si>
  <si>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</si>
  <si>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</si>
  <si>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</si>
  <si>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</si>
  <si>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</si>
  <si>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</si>
  <si>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</si>
  <si>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</si>
  <si>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</si>
  <si>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</si>
  <si>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</si>
  <si>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</si>
  <si>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</si>
  <si>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</si>
  <si>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</si>
  <si>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</si>
  <si>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</si>
  <si>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</si>
  <si>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</si>
  <si>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</si>
  <si>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</si>
  <si>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</si>
  <si>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</si>
  <si>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</si>
  <si>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</si>
  <si>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</si>
  <si>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</si>
  <si>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</si>
  <si>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</si>
  <si>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</si>
  <si>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</si>
  <si>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</si>
  <si>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</si>
  <si>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</si>
  <si>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</si>
  <si>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</si>
  <si>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</si>
  <si>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</si>
  <si>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</si>
  <si>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</si>
  <si>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</si>
  <si>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</si>
  <si>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</si>
  <si>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</si>
  <si>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</si>
  <si>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</si>
  <si>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</si>
  <si>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</si>
  <si>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</si>
  <si>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</si>
  <si>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</si>
  <si>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</si>
  <si>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</si>
  <si>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</si>
  <si>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</si>
  <si>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</si>
  <si>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</si>
  <si>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</si>
  <si>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</si>
  <si>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</si>
  <si>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</si>
  <si>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</si>
  <si>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</si>
  <si>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</si>
  <si>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</si>
  <si>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</si>
  <si>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</si>
  <si>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</si>
  <si>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</si>
  <si>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</si>
  <si>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</si>
  <si>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</si>
  <si>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</si>
  <si>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</si>
  <si>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</si>
  <si>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</si>
  <si>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</si>
  <si>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</si>
  <si>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</si>
  <si>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</si>
  <si>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</si>
  <si>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</si>
  <si>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</si>
  <si>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</si>
  <si>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</si>
  <si>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</si>
  <si>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</si>
  <si>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</si>
  <si>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</si>
  <si>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</si>
  <si>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</si>
  <si>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</si>
  <si>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</si>
  <si>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</si>
  <si>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</si>
  <si>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</si>
  <si>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</si>
  <si>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</si>
  <si>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</si>
  <si>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</si>
  <si>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</si>
  <si>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</si>
  <si>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</si>
  <si>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</si>
  <si>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</si>
  <si>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</si>
  <si>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</si>
  <si>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</si>
  <si>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</si>
  <si>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</si>
  <si>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</si>
  <si>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</si>
  <si>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</si>
  <si>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</si>
  <si>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</si>
  <si>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</si>
  <si>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</si>
  <si>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</si>
  <si>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</si>
  <si>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</si>
  <si>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</si>
  <si>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</si>
  <si>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</si>
  <si>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</si>
  <si>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</si>
  <si>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</si>
  <si>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</si>
  <si>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</si>
  <si>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</si>
  <si>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</si>
  <si>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</si>
  <si>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</si>
  <si>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</si>
  <si>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</si>
  <si>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</si>
  <si>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</si>
  <si>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</si>
  <si>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</si>
  <si>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</si>
  <si>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</si>
  <si>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</si>
  <si>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</si>
  <si>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</si>
  <si>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</si>
  <si>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</si>
  <si>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</si>
  <si>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</si>
  <si>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</si>
  <si>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</si>
  <si>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</si>
  <si>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</si>
  <si>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</si>
  <si>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</si>
  <si>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</si>
  <si>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</si>
  <si>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</si>
  <si>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</si>
  <si>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</si>
  <si>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</si>
  <si>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</si>
  <si>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</si>
  <si>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</si>
  <si>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</si>
  <si>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</si>
  <si>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</si>
  <si>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</si>
  <si>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</si>
  <si>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</si>
  <si>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</si>
  <si>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</si>
  <si>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</si>
  <si>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</si>
  <si>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</si>
  <si>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</si>
  <si>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</si>
  <si>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</si>
  <si>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</si>
  <si>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</si>
  <si>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</si>
  <si>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</si>
  <si>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</si>
  <si>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</si>
  <si>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</si>
  <si>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</si>
  <si>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</si>
  <si>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</si>
  <si>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</si>
  <si>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</si>
  <si>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</si>
  <si>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</si>
  <si>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</si>
  <si>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</si>
  <si>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</si>
  <si>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</si>
  <si>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</si>
  <si>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</si>
  <si>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</si>
  <si>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</si>
  <si>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</si>
  <si>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</si>
  <si>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</si>
  <si>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</si>
  <si>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</si>
  <si>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</si>
  <si>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</si>
  <si>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</si>
  <si>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</si>
  <si>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</si>
  <si>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</si>
  <si>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</si>
  <si>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</si>
  <si>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</si>
  <si>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</si>
  <si>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</si>
  <si>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</si>
  <si>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</si>
  <si>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</si>
  <si>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</si>
  <si>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</si>
  <si>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</si>
  <si>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</si>
  <si>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</si>
  <si>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</si>
  <si>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</si>
  <si>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</si>
  <si>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</si>
  <si>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</si>
  <si>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</si>
  <si>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</si>
  <si>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</si>
  <si>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</si>
  <si>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</si>
  <si>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</si>
  <si>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</si>
  <si>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</si>
  <si>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</si>
  <si>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</si>
  <si>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</si>
  <si>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</si>
  <si>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</si>
  <si>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</si>
  <si>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</si>
  <si>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</si>
  <si>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</si>
  <si>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</si>
  <si>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</si>
  <si>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</si>
  <si>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</si>
  <si>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</si>
  <si>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</si>
  <si>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</si>
  <si>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</si>
  <si>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</si>
  <si>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</si>
  <si>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</si>
  <si>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</si>
  <si>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</si>
  <si>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</si>
  <si>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</si>
  <si>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</si>
  <si>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</si>
  <si>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</si>
  <si>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</si>
  <si>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</si>
  <si>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</si>
  <si>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</si>
  <si>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</si>
  <si>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</si>
  <si>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</si>
  <si>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</si>
  <si>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</si>
  <si>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</si>
  <si>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</si>
  <si>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</si>
  <si>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</si>
  <si>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</si>
  <si>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</si>
  <si>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</si>
  <si>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</si>
  <si>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</si>
  <si>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</si>
  <si>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</si>
  <si>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</si>
  <si>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</si>
  <si>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</si>
  <si>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</si>
  <si>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</si>
  <si>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</si>
  <si>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</si>
  <si>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</si>
  <si>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</si>
  <si>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</si>
  <si>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</si>
  <si>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</si>
  <si>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</si>
  <si>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</si>
  <si>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</si>
  <si>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</si>
  <si>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</si>
  <si>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</si>
  <si>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</si>
  <si>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</si>
  <si>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</si>
  <si>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</si>
  <si>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</si>
  <si>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</si>
  <si>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</si>
  <si>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</si>
  <si>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</si>
  <si>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</si>
  <si>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</si>
  <si>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</si>
  <si>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</si>
  <si>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</si>
  <si>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</si>
  <si>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</si>
  <si>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</si>
  <si>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</si>
  <si>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</si>
  <si>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</si>
  <si>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</si>
  <si>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</si>
  <si>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</si>
  <si>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</si>
  <si>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</si>
  <si>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</si>
  <si>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</si>
  <si>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</si>
  <si>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</si>
  <si>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</si>
  <si>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</si>
  <si>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</si>
  <si>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</si>
  <si>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</si>
  <si>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</si>
  <si>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</si>
  <si>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</si>
  <si>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</si>
  <si>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</si>
  <si>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</si>
  <si>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</si>
  <si>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</si>
  <si>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</si>
  <si>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</si>
  <si>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</si>
  <si>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</si>
  <si>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</si>
  <si>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</si>
  <si>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</si>
  <si>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</si>
  <si>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</si>
  <si>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</si>
  <si>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</si>
  <si>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</si>
  <si>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</si>
  <si>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</si>
  <si>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</si>
  <si>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</si>
  <si>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</si>
  <si>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</si>
  <si>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</si>
  <si>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</si>
  <si>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</si>
  <si>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</si>
  <si>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</si>
  <si>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</si>
  <si>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</si>
  <si>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</si>
  <si>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</si>
  <si>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</si>
  <si>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</si>
  <si>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</si>
  <si>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</si>
  <si>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</si>
  <si>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</si>
  <si>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</si>
  <si>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</si>
  <si>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</si>
  <si>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</si>
  <si>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</si>
  <si>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</si>
  <si>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</si>
  <si>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</si>
  <si>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</si>
  <si>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</si>
  <si>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</si>
  <si>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</si>
  <si>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</si>
  <si>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</si>
  <si>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</si>
  <si>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</si>
  <si>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</si>
  <si>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</si>
  <si>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</si>
  <si>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</si>
  <si>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</si>
  <si>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</si>
  <si>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</si>
  <si>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</si>
  <si>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</si>
  <si>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</si>
  <si>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</si>
  <si>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</si>
  <si>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</si>
  <si>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</si>
  <si>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</si>
  <si>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</si>
  <si>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</si>
  <si>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</si>
  <si>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</si>
  <si>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</si>
  <si>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</si>
  <si>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</si>
  <si>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</si>
  <si>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</si>
  <si>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</si>
  <si>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</si>
  <si>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</si>
  <si>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</si>
  <si>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</si>
  <si>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</si>
  <si>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</si>
  <si>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</si>
  <si>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</si>
  <si>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</si>
  <si>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</si>
  <si>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</si>
  <si>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</si>
  <si>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</si>
  <si>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</si>
  <si>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</si>
  <si>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</si>
  <si>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</si>
  <si>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</si>
  <si>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</si>
  <si>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</si>
  <si>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</si>
  <si>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</si>
  <si>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</si>
  <si>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</si>
  <si>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</si>
  <si>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</si>
  <si>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</si>
  <si>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</si>
  <si>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</si>
  <si>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</si>
  <si>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</si>
  <si>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</si>
  <si>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</si>
  <si>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</si>
  <si>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</si>
  <si>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</si>
  <si>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</si>
  <si>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</si>
  <si>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</si>
  <si>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</si>
  <si>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</si>
  <si>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</si>
  <si>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</si>
  <si>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</si>
  <si>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</si>
  <si>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</si>
  <si>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</si>
  <si>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</si>
  <si>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</si>
  <si>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</si>
  <si>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</si>
  <si>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</si>
  <si>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</si>
  <si>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</si>
  <si>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</si>
  <si>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</si>
  <si>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</si>
  <si>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</si>
  <si>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</si>
  <si>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</si>
  <si>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</si>
  <si>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</si>
  <si>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</si>
  <si>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</si>
  <si>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</si>
  <si>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</si>
  <si>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</si>
  <si>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</si>
  <si>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</si>
  <si>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</si>
  <si>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</si>
  <si>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</si>
  <si>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</si>
  <si>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</si>
  <si>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</si>
  <si>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</si>
  <si>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</si>
  <si>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</si>
  <si>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</si>
  <si>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</si>
  <si>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</si>
  <si>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</si>
  <si>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</si>
  <si>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</si>
  <si>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</si>
  <si>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</si>
  <si>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</si>
  <si>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</si>
  <si>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</si>
  <si>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</si>
  <si>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</si>
  <si>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</si>
  <si>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</si>
  <si>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</si>
  <si>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</si>
  <si>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</si>
  <si>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</si>
  <si>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</si>
  <si>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</si>
  <si>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</si>
  <si>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</si>
  <si>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</si>
  <si>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</si>
  <si>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</si>
  <si>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</si>
  <si>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</si>
  <si>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</si>
  <si>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</si>
  <si>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</si>
  <si>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</si>
  <si>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</si>
  <si>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</si>
  <si>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</si>
  <si>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</si>
  <si>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</si>
  <si>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</si>
  <si>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</si>
  <si>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</si>
  <si>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</si>
  <si>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</si>
  <si>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</si>
  <si>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</si>
  <si>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</si>
  <si>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</si>
  <si>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</si>
  <si>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</si>
  <si>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</si>
  <si>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</si>
  <si>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</si>
  <si>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</si>
  <si>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</si>
  <si>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</si>
  <si>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</si>
  <si>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</si>
  <si>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</si>
  <si>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</si>
  <si>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</si>
  <si>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</si>
  <si>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</si>
  <si>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</si>
  <si>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</si>
  <si>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</si>
  <si>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</si>
  <si>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</si>
  <si>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</si>
  <si>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</si>
  <si>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</si>
  <si>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</si>
  <si>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</si>
  <si>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</si>
  <si>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</si>
  <si>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</si>
  <si>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</si>
  <si>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</si>
  <si>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</si>
  <si>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</si>
  <si>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</si>
  <si>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</si>
  <si>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</si>
  <si>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</si>
  <si>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</si>
  <si>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</si>
  <si>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</si>
  <si>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</si>
  <si>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</si>
  <si>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</si>
  <si>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</si>
  <si>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</si>
  <si>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</si>
  <si>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</si>
  <si>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</si>
  <si>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</si>
  <si>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</si>
  <si>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</si>
  <si>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</si>
  <si>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</si>
  <si>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</si>
  <si>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</si>
  <si>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</si>
  <si>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</si>
  <si>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</si>
  <si>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</si>
  <si>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</si>
  <si>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</si>
  <si>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</si>
  <si>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</si>
  <si>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</si>
  <si>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</si>
  <si>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</si>
  <si>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</si>
  <si>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</si>
  <si>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</si>
  <si>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</si>
  <si>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</si>
  <si>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</si>
  <si>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</si>
  <si>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</si>
  <si>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</si>
  <si>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</si>
  <si>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</si>
  <si>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</si>
  <si>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</si>
  <si>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</si>
  <si>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</si>
  <si>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</si>
  <si>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</si>
  <si>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</si>
  <si>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</si>
  <si>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</si>
  <si>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</si>
  <si>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</si>
  <si>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</si>
  <si>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</si>
  <si>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</si>
  <si>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</si>
  <si>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</si>
  <si>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</si>
  <si>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</si>
  <si>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</si>
  <si>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</si>
  <si>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</si>
  <si>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</si>
  <si>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</si>
  <si>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</si>
  <si>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</si>
  <si>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</si>
  <si>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</si>
  <si>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</si>
  <si>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</si>
  <si>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</si>
  <si>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</si>
  <si>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</si>
  <si>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</si>
  <si>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</si>
  <si>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</si>
  <si>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</si>
  <si>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</si>
  <si>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</si>
  <si>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</si>
  <si>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</si>
  <si>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</si>
  <si>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</si>
  <si>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</si>
  <si>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</si>
  <si>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</si>
  <si>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</si>
  <si>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</si>
  <si>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</si>
  <si>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</si>
  <si>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</si>
  <si>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</si>
  <si>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</si>
  <si>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</si>
  <si>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</si>
  <si>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</si>
  <si>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</si>
  <si>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</si>
  <si>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</si>
  <si>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</si>
  <si>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</si>
  <si>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</si>
  <si>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</si>
  <si>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</si>
  <si>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</si>
  <si>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</si>
  <si>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</si>
  <si>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</si>
  <si>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</si>
  <si>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</si>
  <si>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</si>
  <si>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</si>
  <si>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</si>
  <si>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</si>
  <si>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</si>
  <si>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</si>
  <si>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</si>
  <si>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</si>
  <si>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</si>
  <si>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</si>
  <si>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</si>
  <si>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</si>
  <si>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</si>
  <si>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</si>
  <si>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</si>
  <si>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</si>
  <si>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</si>
  <si>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</si>
  <si>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</si>
  <si>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</si>
  <si>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</si>
  <si>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</si>
  <si>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</si>
  <si>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</si>
  <si>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</si>
  <si>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</si>
  <si>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</si>
  <si>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</si>
  <si>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</si>
  <si>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</si>
  <si>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</si>
  <si>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</si>
  <si>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</si>
  <si>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</si>
  <si>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</si>
  <si>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</si>
  <si>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</si>
  <si>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</si>
  <si>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</si>
  <si>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</si>
  <si>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</si>
  <si>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</si>
  <si>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</si>
  <si>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</si>
  <si>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</si>
  <si>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</si>
  <si>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</si>
  <si>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</si>
  <si>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</si>
  <si>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</si>
  <si>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</si>
  <si>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</si>
  <si>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</si>
  <si>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</si>
  <si>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</si>
  <si>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</si>
  <si>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</si>
  <si>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</si>
  <si>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</si>
  <si>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</si>
  <si>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</si>
  <si>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</si>
  <si>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</si>
  <si>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</si>
  <si>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</si>
  <si>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</si>
  <si>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</si>
  <si>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</si>
  <si>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</si>
  <si>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</si>
  <si>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</si>
  <si>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</si>
  <si>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</si>
  <si>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</si>
  <si>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</si>
  <si>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</si>
  <si>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</si>
  <si>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</si>
  <si>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</si>
  <si>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</si>
  <si>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</si>
  <si>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</si>
  <si>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</si>
  <si>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</si>
  <si>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</si>
  <si>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</si>
  <si>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</si>
  <si>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</si>
  <si>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</si>
  <si>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</si>
  <si>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</si>
  <si>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</si>
  <si>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</si>
  <si>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</si>
  <si>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</si>
  <si>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</si>
  <si>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</si>
  <si>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</si>
  <si>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</si>
  <si>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</si>
  <si>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</si>
  <si>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</si>
  <si>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</si>
  <si>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</si>
  <si>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</si>
  <si>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</si>
  <si>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</si>
  <si>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</si>
  <si>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</si>
  <si>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</si>
  <si>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</si>
  <si>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</si>
  <si>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</si>
  <si>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</si>
  <si>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</si>
  <si>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</si>
  <si>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</si>
  <si>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</si>
  <si>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</si>
  <si>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</si>
  <si>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</si>
  <si>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</si>
  <si>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</si>
  <si>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</si>
  <si>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</si>
  <si>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</si>
  <si>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</si>
  <si>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</si>
  <si>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</si>
  <si>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</si>
  <si>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</si>
  <si>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</si>
  <si>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</si>
  <si>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</si>
  <si>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</si>
  <si>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</si>
  <si>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</si>
  <si>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</si>
  <si>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</si>
  <si>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</si>
  <si>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</si>
  <si>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</si>
  <si>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</si>
  <si>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</si>
  <si>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</si>
  <si>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</si>
  <si>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</si>
  <si>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</si>
  <si>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</si>
  <si>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</si>
  <si>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</si>
  <si>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</si>
  <si>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</si>
  <si>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</si>
  <si>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</si>
  <si>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</si>
  <si>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</si>
  <si>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</si>
  <si>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</si>
  <si>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</si>
  <si>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</si>
  <si>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</si>
  <si>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</si>
  <si>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</si>
  <si>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</si>
  <si>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</si>
  <si>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</si>
  <si>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</si>
  <si>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</si>
  <si>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</si>
  <si>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</si>
  <si>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</si>
  <si>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</si>
  <si>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</si>
  <si>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</si>
  <si>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</si>
  <si>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</si>
  <si>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</si>
  <si>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</si>
  <si>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</si>
  <si>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</si>
  <si>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</si>
  <si>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</si>
  <si>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</si>
  <si>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</si>
  <si>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</si>
  <si>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</si>
  <si>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</si>
  <si>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</si>
  <si>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</si>
  <si>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</si>
  <si>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</si>
  <si>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</si>
  <si>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</si>
  <si>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</si>
  <si>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</si>
  <si>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</si>
  <si>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</si>
  <si>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</si>
  <si>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</si>
  <si>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</si>
  <si>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</si>
  <si>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</si>
  <si>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</si>
  <si>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</si>
  <si>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</si>
  <si>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</si>
  <si>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</si>
  <si>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</si>
  <si>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</si>
  <si>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</si>
  <si>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</si>
  <si>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</si>
  <si>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</si>
  <si>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</si>
  <si>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</si>
  <si>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</si>
  <si>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</si>
  <si>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</si>
  <si>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</si>
  <si>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</si>
  <si>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</si>
  <si>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</si>
  <si>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</si>
  <si>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</si>
  <si>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</si>
  <si>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</si>
  <si>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</si>
  <si>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</si>
  <si>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</si>
  <si>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</si>
  <si>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</si>
  <si>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</si>
  <si>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</si>
  <si>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</si>
  <si>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</si>
  <si>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</si>
  <si>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</si>
  <si>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</si>
  <si>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</si>
  <si>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</si>
  <si>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</si>
  <si>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</si>
  <si>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</si>
  <si>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</si>
  <si>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</si>
  <si>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</si>
  <si>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</si>
  <si>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</si>
  <si>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</si>
  <si>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</si>
  <si>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</si>
  <si>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</si>
  <si>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</si>
  <si>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</si>
  <si>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</si>
  <si>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</si>
  <si>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</si>
  <si>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</si>
  <si>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</si>
  <si>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</si>
  <si>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</si>
  <si>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</si>
  <si>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</si>
  <si>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</si>
  <si>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</si>
  <si>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</si>
  <si>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</si>
  <si>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</si>
  <si>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</si>
  <si>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</si>
  <si>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</si>
  <si>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</si>
  <si>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</si>
  <si>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</si>
  <si>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</si>
  <si>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</si>
  <si>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</si>
  <si>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</si>
  <si>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</si>
  <si>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</si>
  <si>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</si>
  <si>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</si>
  <si>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</si>
  <si>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</si>
  <si>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</si>
  <si>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</si>
  <si>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</si>
  <si>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</si>
  <si>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</si>
  <si>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</si>
  <si>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</si>
  <si>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</si>
  <si>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</si>
  <si>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</si>
  <si>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</si>
  <si>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</si>
  <si>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</si>
  <si>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</si>
  <si>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</si>
  <si>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</si>
  <si>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</si>
  <si>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</si>
  <si>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</si>
  <si>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</si>
  <si>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</si>
  <si>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</si>
  <si>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</si>
  <si>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</si>
  <si>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</si>
  <si>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</si>
  <si>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</si>
  <si>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</si>
  <si>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</si>
  <si>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</si>
  <si>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</si>
  <si>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</si>
  <si>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</si>
  <si>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</si>
  <si>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</si>
  <si>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</si>
  <si>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</si>
  <si>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</si>
  <si>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</si>
  <si>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</si>
  <si>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</si>
  <si>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</si>
  <si>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</si>
  <si>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</si>
  <si>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</si>
  <si>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</si>
  <si>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</si>
  <si>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</si>
  <si>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</si>
  <si>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</si>
  <si>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</si>
  <si>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</si>
  <si>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</si>
  <si>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</si>
  <si>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</si>
  <si>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</si>
  <si>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</si>
  <si>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</si>
  <si>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</si>
  <si>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</si>
  <si>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</si>
  <si>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</si>
  <si>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</si>
  <si>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</si>
  <si>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</si>
  <si>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</si>
  <si>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</si>
  <si>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</si>
  <si>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</si>
  <si>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</si>
  <si>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</si>
  <si>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</si>
  <si>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</si>
  <si>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</si>
  <si>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</si>
  <si>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</si>
  <si>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</si>
  <si>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</si>
  <si>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</si>
  <si>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</si>
  <si>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</si>
  <si>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</si>
  <si>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</si>
  <si>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</si>
  <si>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</si>
  <si>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</si>
  <si>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</si>
  <si>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</si>
  <si>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</si>
  <si>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</si>
  <si>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</si>
  <si>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</si>
  <si>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</si>
  <si>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</si>
  <si>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</si>
  <si>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</si>
  <si>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</si>
  <si>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</si>
  <si>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</si>
  <si>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</si>
  <si>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</si>
  <si>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</si>
  <si>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</si>
  <si>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</si>
  <si>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</si>
  <si>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</si>
  <si>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</si>
  <si>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</si>
  <si>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</si>
  <si>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</si>
  <si>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</si>
  <si>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</si>
  <si>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</si>
  <si>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</si>
  <si>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</si>
  <si>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</si>
  <si>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</si>
  <si>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</si>
  <si>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</si>
  <si>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</si>
  <si>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</si>
  <si>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</si>
  <si>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</si>
  <si>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</si>
  <si>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</si>
  <si>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</si>
  <si>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</si>
  <si>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</si>
  <si>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</si>
  <si>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</si>
  <si>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</si>
  <si>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</si>
  <si>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</si>
  <si>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</si>
  <si>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</si>
  <si>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</si>
  <si>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</si>
  <si>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</si>
  <si>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</si>
  <si>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</si>
  <si>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</si>
  <si>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</si>
  <si>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</si>
  <si>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</si>
  <si>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</si>
  <si>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</si>
  <si>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</si>
  <si>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</si>
  <si>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</si>
  <si>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</si>
  <si>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</si>
  <si>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</si>
  <si>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</si>
  <si>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</si>
  <si>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</si>
  <si>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</si>
  <si>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</si>
  <si>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</si>
  <si>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</si>
  <si>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</si>
  <si>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</si>
  <si>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</si>
  <si>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</si>
  <si>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</si>
  <si>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</si>
  <si>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</si>
  <si>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</si>
  <si>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</si>
  <si>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</si>
  <si>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</si>
  <si>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</si>
  <si>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</si>
  <si>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</si>
  <si>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</si>
  <si>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</si>
  <si>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</si>
  <si>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</si>
  <si>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</si>
  <si>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</si>
  <si>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</si>
  <si>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</si>
  <si>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</si>
  <si>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</si>
  <si>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</si>
  <si>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</si>
  <si>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</si>
  <si>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</si>
  <si>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</si>
  <si>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</si>
  <si>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</si>
  <si>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</si>
  <si>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</si>
  <si>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</si>
  <si>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</si>
  <si>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</si>
  <si>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</si>
  <si>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</si>
  <si>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</si>
  <si>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</si>
  <si>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</si>
  <si>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</si>
  <si>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</si>
  <si>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</si>
  <si>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</si>
  <si>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</si>
  <si>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</si>
  <si>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</si>
  <si>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</si>
  <si>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</si>
  <si>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</si>
  <si>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</si>
  <si>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</si>
  <si>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</si>
  <si>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</si>
  <si>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</si>
  <si>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</si>
  <si>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</si>
  <si>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</si>
  <si>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</si>
  <si>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</si>
  <si>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</si>
  <si>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</si>
  <si>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</si>
  <si>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</si>
  <si>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</si>
  <si>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</si>
  <si>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</si>
  <si>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</si>
  <si>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</si>
  <si>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</si>
  <si>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</si>
  <si>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</si>
  <si>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</si>
  <si>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</si>
  <si>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</si>
  <si>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</si>
  <si>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</si>
  <si>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</si>
  <si>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</si>
  <si>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</si>
  <si>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</si>
  <si>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</si>
  <si>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</si>
  <si>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</si>
  <si>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</si>
  <si>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</si>
  <si>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</si>
  <si>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</si>
  <si>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</si>
  <si>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</si>
  <si>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</si>
  <si>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</si>
  <si>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</si>
  <si>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</si>
  <si>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</si>
  <si>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</si>
  <si>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</si>
  <si>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</si>
  <si>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</si>
  <si>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</si>
  <si>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</si>
  <si>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</si>
  <si>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</si>
  <si>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</si>
  <si>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</si>
  <si>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</si>
  <si>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</si>
  <si>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</si>
  <si>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</si>
  <si>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</si>
  <si>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</si>
  <si>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</si>
  <si>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</si>
  <si>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</si>
  <si>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</si>
  <si>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</si>
  <si>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</si>
  <si>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</si>
  <si>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</si>
  <si>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</si>
  <si>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</si>
  <si>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</si>
  <si>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</si>
  <si>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</si>
  <si>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</si>
  <si>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</si>
  <si>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</si>
  <si>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</si>
  <si>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</si>
  <si>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</si>
  <si>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</si>
  <si>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</si>
  <si>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</si>
  <si>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</si>
  <si>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</si>
  <si>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</si>
  <si>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</si>
  <si>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</si>
  <si>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</si>
  <si>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</si>
  <si>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</si>
  <si>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</si>
  <si>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</si>
  <si>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</si>
  <si>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</si>
  <si>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</si>
  <si>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</si>
  <si>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</si>
  <si>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</si>
  <si>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</si>
  <si>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</si>
  <si>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</si>
  <si>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</si>
  <si>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</si>
  <si>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</si>
  <si>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</si>
  <si>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</si>
  <si>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</si>
  <si>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</si>
  <si>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</si>
  <si>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</si>
  <si>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</si>
  <si>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</si>
  <si>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</si>
  <si>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</si>
  <si>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</si>
  <si>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</si>
  <si>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</si>
  <si>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</si>
  <si>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</si>
  <si>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</si>
  <si>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</si>
  <si>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</si>
  <si>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</si>
  <si>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</si>
  <si>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</si>
  <si>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</si>
  <si>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</si>
  <si>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</si>
  <si>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</si>
  <si>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</si>
  <si>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</si>
  <si>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</si>
  <si>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</si>
  <si>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</si>
  <si>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</si>
  <si>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</si>
  <si>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</si>
  <si>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</si>
  <si>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</si>
  <si>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</si>
  <si>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</si>
  <si>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</si>
  <si>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</si>
  <si>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</si>
  <si>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</si>
  <si>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</si>
  <si>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</si>
  <si>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</si>
  <si>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</si>
  <si>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</si>
  <si>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</si>
  <si>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</si>
  <si>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</si>
  <si>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</si>
  <si>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</si>
  <si>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</si>
  <si>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</si>
  <si>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</si>
  <si>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</si>
  <si>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</si>
  <si>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</si>
  <si>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</si>
  <si>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</si>
  <si>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</si>
  <si>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</si>
  <si>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</si>
  <si>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</si>
  <si>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</si>
  <si>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</si>
  <si>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</si>
  <si>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</si>
  <si>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</si>
  <si>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</si>
  <si>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</si>
  <si>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</si>
  <si>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</si>
  <si>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</si>
  <si>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</si>
  <si>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</si>
  <si>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</si>
  <si>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</si>
  <si>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</si>
  <si>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</si>
  <si>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</si>
  <si>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</si>
  <si>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</si>
  <si>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</si>
  <si>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</si>
  <si>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</si>
  <si>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</si>
  <si>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</si>
  <si>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</si>
  <si>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</si>
  <si>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</si>
  <si>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</si>
  <si>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</si>
  <si>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</si>
  <si>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</si>
  <si>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</si>
  <si>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</si>
  <si>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</si>
  <si>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</si>
  <si>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</si>
  <si>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</si>
  <si>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</si>
  <si>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</si>
  <si>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</si>
  <si>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</si>
  <si>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</si>
  <si>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</si>
  <si>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</si>
  <si>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</si>
  <si>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</si>
  <si>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</si>
  <si>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</si>
  <si>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</si>
  <si>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</si>
  <si>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</si>
  <si>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</si>
  <si>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</si>
  <si>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</si>
  <si>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</si>
  <si>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</si>
  <si>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</si>
  <si>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</si>
  <si>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</si>
  <si>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</si>
  <si>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</si>
  <si>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</si>
  <si>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</si>
  <si>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</si>
  <si>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</si>
  <si>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</si>
  <si>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</si>
  <si>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</si>
  <si>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</si>
  <si>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</si>
  <si>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</si>
  <si>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</si>
  <si>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</si>
  <si>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</si>
  <si>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</si>
  <si>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</si>
  <si>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</si>
  <si>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</si>
  <si>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</si>
  <si>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</si>
  <si>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</si>
  <si>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</si>
  <si>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</si>
  <si>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</si>
  <si>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</si>
  <si>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</si>
  <si>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</si>
  <si>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</si>
  <si>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</si>
  <si>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</si>
  <si>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</si>
  <si>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</si>
  <si>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</si>
  <si>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</si>
  <si>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</si>
  <si>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</si>
  <si>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</si>
  <si>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</si>
  <si>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</si>
  <si>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</si>
  <si>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</si>
  <si>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</si>
  <si>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</si>
  <si>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</si>
  <si>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</si>
  <si>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</si>
  <si>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</si>
  <si>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</si>
  <si>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</si>
  <si>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</si>
  <si>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</si>
  <si>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</si>
  <si>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</si>
  <si>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</si>
  <si>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</si>
  <si>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</si>
  <si>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</si>
  <si>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</si>
  <si>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</si>
  <si>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</si>
  <si>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</si>
  <si>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</si>
  <si>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</si>
  <si>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</si>
  <si>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</si>
  <si>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</si>
  <si>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</si>
  <si>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</si>
  <si>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</si>
  <si>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</si>
  <si>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</si>
  <si>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</si>
  <si>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</si>
  <si>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</si>
  <si>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</si>
  <si>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</si>
  <si>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</si>
  <si>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</si>
  <si>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</si>
  <si>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</si>
  <si>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</si>
  <si>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</si>
  <si>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</si>
  <si>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</si>
  <si>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</si>
  <si>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</si>
  <si>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</si>
  <si>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</si>
  <si>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</si>
  <si>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</si>
  <si>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</si>
  <si>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</si>
  <si>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</si>
  <si>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</si>
  <si>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</si>
  <si>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</si>
  <si>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</si>
  <si>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</si>
  <si>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</si>
  <si>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</si>
  <si>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</si>
  <si>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</si>
  <si>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</si>
  <si>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</si>
  <si>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</si>
  <si>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</si>
  <si>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</si>
  <si>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</si>
  <si>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</si>
  <si>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</si>
  <si>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</si>
  <si>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</si>
  <si>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</si>
  <si>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</si>
  <si>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</si>
  <si>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</si>
  <si>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</si>
  <si>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</si>
  <si>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</si>
  <si>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</si>
  <si>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</si>
  <si>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</si>
  <si>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</si>
  <si>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</si>
  <si>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</si>
  <si>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</si>
  <si>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</si>
  <si>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</si>
  <si>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</si>
  <si>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</si>
  <si>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</si>
  <si>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</si>
  <si>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</si>
  <si>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</si>
  <si>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</si>
  <si>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</si>
  <si>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</si>
  <si>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</si>
  <si>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</si>
  <si>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</si>
  <si>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</si>
  <si>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</si>
  <si>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</si>
  <si>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</si>
  <si>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</si>
  <si>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</si>
  <si>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</si>
  <si>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</si>
  <si>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</si>
  <si>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</si>
  <si>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</si>
  <si>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</si>
  <si>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</si>
  <si>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</si>
  <si>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</si>
  <si>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</si>
  <si>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</si>
  <si>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</si>
  <si>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</si>
  <si>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</si>
  <si>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</si>
  <si>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</si>
  <si>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</si>
  <si>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</si>
  <si>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</si>
  <si>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</si>
  <si>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</si>
  <si>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</si>
  <si>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</si>
  <si>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</si>
  <si>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</si>
  <si>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</si>
  <si>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</si>
  <si>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</si>
  <si>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</si>
  <si>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</si>
  <si>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</si>
  <si>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</si>
  <si>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</si>
  <si>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</si>
  <si>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</si>
  <si>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</si>
  <si>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</si>
  <si>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</si>
  <si>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</si>
  <si>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</si>
  <si>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</si>
  <si>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</si>
  <si>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</si>
  <si>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</si>
  <si>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</si>
  <si>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</si>
  <si>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</si>
  <si>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</si>
  <si>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</si>
  <si>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</si>
  <si>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</si>
  <si>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</si>
  <si>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</si>
  <si>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</si>
  <si>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</si>
  <si>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</si>
  <si>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</si>
  <si>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</si>
  <si>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</si>
  <si>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</si>
  <si>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</si>
  <si>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</si>
  <si>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</si>
  <si>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</si>
  <si>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</si>
  <si>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</si>
  <si>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</si>
  <si>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</si>
  <si>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</si>
  <si>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</si>
  <si>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</si>
  <si>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</si>
  <si>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</si>
  <si>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</si>
  <si>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</si>
  <si>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</si>
  <si>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</si>
  <si>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</si>
  <si>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</si>
  <si>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</si>
  <si>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</si>
  <si>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</si>
  <si>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</si>
  <si>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</si>
  <si>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</si>
  <si>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</si>
  <si>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</si>
  <si>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</si>
  <si>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</si>
  <si>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</si>
  <si>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</si>
  <si>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</si>
  <si>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</si>
  <si>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</si>
  <si>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</si>
  <si>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</si>
  <si>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</si>
  <si>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</si>
  <si>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</si>
  <si>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</si>
  <si>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</si>
  <si>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</si>
  <si>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</si>
  <si>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</si>
  <si>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</si>
  <si>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</si>
  <si>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</si>
  <si>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</si>
  <si>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</si>
  <si>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</si>
  <si>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</si>
  <si>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</si>
  <si>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</si>
  <si>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</si>
  <si>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</si>
  <si>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</si>
  <si>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</si>
  <si>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</si>
  <si>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</si>
  <si>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</si>
  <si>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</si>
  <si>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</si>
  <si>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</si>
  <si>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</si>
  <si>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</si>
  <si>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</si>
  <si>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</si>
  <si>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</si>
  <si>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</si>
  <si>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</si>
  <si>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</si>
  <si>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</si>
  <si>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</si>
  <si>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</si>
  <si>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</si>
  <si>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</si>
  <si>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</si>
  <si>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</si>
  <si>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</si>
  <si>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</si>
  <si>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</si>
  <si>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</si>
  <si>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</si>
  <si>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</si>
  <si>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</si>
  <si>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</si>
  <si>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</si>
  <si>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</si>
  <si>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</si>
  <si>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</si>
  <si>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</si>
  <si>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</si>
  <si>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</si>
  <si>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</si>
  <si>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</si>
  <si>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</si>
  <si>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</si>
  <si>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</si>
  <si>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</si>
  <si>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</si>
  <si>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</si>
  <si>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</si>
  <si>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</si>
  <si>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</si>
  <si>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</si>
  <si>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</si>
  <si>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</si>
  <si>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</si>
  <si>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</si>
  <si>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</si>
  <si>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</si>
  <si>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</si>
  <si>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</si>
  <si>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</si>
  <si>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</si>
  <si>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</si>
  <si>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</si>
  <si>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</si>
  <si>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</si>
  <si>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</si>
  <si>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</si>
  <si>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</si>
  <si>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</si>
  <si>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</si>
  <si>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</si>
  <si>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</si>
  <si>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</si>
  <si>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</si>
  <si>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</si>
  <si>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</si>
  <si>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</si>
  <si>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</si>
  <si>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</si>
  <si>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</si>
  <si>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</si>
  <si>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</si>
  <si>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</si>
  <si>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</si>
  <si>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</si>
  <si>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</si>
  <si>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</si>
  <si>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</si>
  <si>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</si>
  <si>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</si>
  <si>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</si>
  <si>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</si>
  <si>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</si>
  <si>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</si>
  <si>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</si>
  <si>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</si>
  <si>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</si>
  <si>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</si>
  <si>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</si>
  <si>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</si>
  <si>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</si>
  <si>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</si>
  <si>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</si>
  <si>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</si>
  <si>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</si>
  <si>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</si>
  <si>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</si>
  <si>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</si>
  <si>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</si>
  <si>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</si>
  <si>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</si>
  <si>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</si>
  <si>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</si>
  <si>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</si>
  <si>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</si>
  <si>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</si>
  <si>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</si>
  <si>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</si>
  <si>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</si>
  <si>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</si>
  <si>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</si>
  <si>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</si>
  <si>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</si>
  <si>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</si>
  <si>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</si>
  <si>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</si>
  <si>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</si>
  <si>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</si>
  <si>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</si>
  <si>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</si>
  <si>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</si>
  <si>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</si>
  <si>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</si>
  <si>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</si>
  <si>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</si>
  <si>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</si>
  <si>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</si>
  <si>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</si>
  <si>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</si>
  <si>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</si>
  <si>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</si>
  <si>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</si>
  <si>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</si>
  <si>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</si>
  <si>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</si>
  <si>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</si>
  <si>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</si>
  <si>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</si>
  <si>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</si>
  <si>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</si>
  <si>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</si>
  <si>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</si>
  <si>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</si>
  <si>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</si>
  <si>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</si>
  <si>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</si>
  <si>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</si>
  <si>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</si>
  <si>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</si>
  <si>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</si>
  <si>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</si>
  <si>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</si>
  <si>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</si>
  <si>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</si>
  <si>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</si>
  <si>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</si>
  <si>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</si>
  <si>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</si>
  <si>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</si>
  <si>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</si>
  <si>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</si>
  <si>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</si>
  <si>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</si>
  <si>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</si>
  <si>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</si>
  <si>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</si>
  <si>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</si>
  <si>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</si>
  <si>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</si>
  <si>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</si>
  <si>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</si>
  <si>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</si>
  <si>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</si>
  <si>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</si>
  <si>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</si>
  <si>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</si>
  <si>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</si>
  <si>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</si>
  <si>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</si>
  <si>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</si>
  <si>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</si>
  <si>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</si>
  <si>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</si>
  <si>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</si>
  <si>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</si>
  <si>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</si>
  <si>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</si>
  <si>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</si>
  <si>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</si>
  <si>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</si>
  <si>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</si>
  <si>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</si>
  <si>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</si>
  <si>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</si>
  <si>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</si>
  <si>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</si>
  <si>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</si>
  <si>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</si>
  <si>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</si>
  <si>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</si>
  <si>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</si>
  <si>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</si>
  <si>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</si>
  <si>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</si>
  <si>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</si>
  <si>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</si>
  <si>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</si>
  <si>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</si>
  <si>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</si>
  <si>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</si>
  <si>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</si>
  <si>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</si>
  <si>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</si>
  <si>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</si>
  <si>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</si>
  <si>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</si>
  <si>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</si>
  <si>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</si>
  <si>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</si>
  <si>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</si>
  <si>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</si>
  <si>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</si>
  <si>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</si>
  <si>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</si>
  <si>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</si>
  <si>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</si>
  <si>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</si>
  <si>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</si>
  <si>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</si>
  <si>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</si>
  <si>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</si>
  <si>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</si>
  <si>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</si>
  <si>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</si>
  <si>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</si>
  <si>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</si>
  <si>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</si>
  <si>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</si>
  <si>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</si>
  <si>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</si>
  <si>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</si>
  <si>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</si>
  <si>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</si>
  <si>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</si>
  <si>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</si>
  <si>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</si>
  <si>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</si>
  <si>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</si>
  <si>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</si>
  <si>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</si>
  <si>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</si>
  <si>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</si>
  <si>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</si>
  <si>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</si>
  <si>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</si>
  <si>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</si>
  <si>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</si>
  <si>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</si>
  <si>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</si>
  <si>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</si>
  <si>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</si>
  <si>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</si>
  <si>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</si>
  <si>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</si>
  <si>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</si>
  <si>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</si>
  <si>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</si>
  <si>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</si>
  <si>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</si>
  <si>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</si>
  <si>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</si>
  <si>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</si>
  <si>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</si>
  <si>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</si>
  <si>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</si>
  <si>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</si>
  <si>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</si>
  <si>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</si>
  <si>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</si>
  <si>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</si>
  <si>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</si>
  <si>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</si>
  <si>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</si>
  <si>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</si>
  <si>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</si>
  <si>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</si>
  <si>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</si>
  <si>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</si>
  <si>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</si>
  <si>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</si>
  <si>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</si>
  <si>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</si>
  <si>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</si>
  <si>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</si>
  <si>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</si>
  <si>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</si>
  <si>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</si>
  <si>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</si>
  <si>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</si>
  <si>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</si>
  <si>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</si>
  <si>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</si>
  <si>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</si>
  <si>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</si>
  <si>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</si>
  <si>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</si>
  <si>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</si>
  <si>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</si>
  <si>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</si>
  <si>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</si>
  <si>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</si>
  <si>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</si>
  <si>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</si>
  <si>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</si>
  <si>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</si>
  <si>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</si>
  <si>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</si>
  <si>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</si>
  <si>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</si>
  <si>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</si>
  <si>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</si>
  <si>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</si>
  <si>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</si>
  <si>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</si>
  <si>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</si>
  <si>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</si>
  <si>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</si>
  <si>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</si>
  <si>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</si>
  <si>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</si>
  <si>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</si>
  <si>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</si>
  <si>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</si>
  <si>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</si>
  <si>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</si>
  <si>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</si>
  <si>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</si>
  <si>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</si>
  <si>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</si>
  <si>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</si>
  <si>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</si>
  <si>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</si>
  <si>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</si>
  <si>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</si>
  <si>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</si>
  <si>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</si>
  <si>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</si>
  <si>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</si>
  <si>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</si>
  <si>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</si>
  <si>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</si>
  <si>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</si>
  <si>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</si>
  <si>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</si>
  <si>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</si>
  <si>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</si>
  <si>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</si>
  <si>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</si>
  <si>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</si>
  <si>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</si>
  <si>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</si>
  <si>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</si>
  <si>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</si>
  <si>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</si>
  <si>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</si>
  <si>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</si>
  <si>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</si>
  <si>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</si>
  <si>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</si>
  <si>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</si>
  <si>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</si>
  <si>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</si>
  <si>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</si>
  <si>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</si>
  <si>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</si>
  <si>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</si>
  <si>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</si>
  <si>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</si>
  <si>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</si>
  <si>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</si>
  <si>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</si>
  <si>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</si>
  <si>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</si>
  <si>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</si>
  <si>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</si>
  <si>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</si>
  <si>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</si>
  <si>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</si>
  <si>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</si>
  <si>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</si>
  <si>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</si>
  <si>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</si>
  <si>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</si>
  <si>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</si>
  <si>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</si>
  <si>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</si>
  <si>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</si>
  <si>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</si>
  <si>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</si>
  <si>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</si>
  <si>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</si>
  <si>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</si>
  <si>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</si>
  <si>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</si>
  <si>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</si>
  <si>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</si>
  <si>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</si>
  <si>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</si>
  <si>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</si>
  <si>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</si>
  <si>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</si>
  <si>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</si>
  <si>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</si>
  <si>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</si>
  <si>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</si>
  <si>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</si>
  <si>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</si>
  <si>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</si>
  <si>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</si>
  <si>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</si>
  <si>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</si>
  <si>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</si>
  <si>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</si>
  <si>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</si>
  <si>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</si>
  <si>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</si>
  <si>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</si>
  <si>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</si>
  <si>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</si>
  <si>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</si>
  <si>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</si>
  <si>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</si>
  <si>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</si>
  <si>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</si>
  <si>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</si>
  <si>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</si>
  <si>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</si>
  <si>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</si>
  <si>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</si>
  <si>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</si>
  <si>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</si>
  <si>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</si>
  <si>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</si>
  <si>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</si>
  <si>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</si>
  <si>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</si>
  <si>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</si>
  <si>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</si>
  <si>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</si>
  <si>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</si>
  <si>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</si>
  <si>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</si>
  <si>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</si>
  <si>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</si>
  <si>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</si>
  <si>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</si>
  <si>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</si>
  <si>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</si>
  <si>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</si>
  <si>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</si>
  <si>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</si>
  <si>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</si>
  <si>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</si>
  <si>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</si>
  <si>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</si>
  <si>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</si>
  <si>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</si>
  <si>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</si>
  <si>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</si>
  <si>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</si>
  <si>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</si>
  <si>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</si>
  <si>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</si>
  <si>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</si>
  <si>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</si>
  <si>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</si>
  <si>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</si>
  <si>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</si>
  <si>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</si>
  <si>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</si>
  <si>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</si>
  <si>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</si>
  <si>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</si>
  <si>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</si>
  <si>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</si>
  <si>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</si>
  <si>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</si>
  <si>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</si>
  <si>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</si>
  <si>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</si>
  <si>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</si>
  <si>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</si>
  <si>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</si>
  <si>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</si>
  <si>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</si>
  <si>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</si>
  <si>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</si>
  <si>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</si>
  <si>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</si>
  <si>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</si>
  <si>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</si>
  <si>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</si>
  <si>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</si>
  <si>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</si>
  <si>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</si>
  <si>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</si>
  <si>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</si>
  <si>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</si>
  <si>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</si>
  <si>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</si>
  <si>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</si>
  <si>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</si>
  <si>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</si>
  <si>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</si>
  <si>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</si>
  <si>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</si>
  <si>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</si>
  <si>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</si>
  <si>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</si>
  <si>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</si>
  <si>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</si>
  <si>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</si>
  <si>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</si>
  <si>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</si>
  <si>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</si>
  <si>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</si>
  <si>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</si>
  <si>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</si>
  <si>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</si>
  <si>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</si>
  <si>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</si>
  <si>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</si>
  <si>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</si>
  <si>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</si>
  <si>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</si>
  <si>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</si>
  <si>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</si>
  <si>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</si>
  <si>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</si>
  <si>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</si>
  <si>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</si>
  <si>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</si>
  <si>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</si>
  <si>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</si>
  <si>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</si>
  <si>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</si>
  <si>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</si>
  <si>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</si>
  <si>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</si>
  <si>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</si>
  <si>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</si>
  <si>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</si>
  <si>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</si>
  <si>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</si>
  <si>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</si>
  <si>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</si>
  <si>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</si>
  <si>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</si>
  <si>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</si>
  <si>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</si>
  <si>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</si>
  <si>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</si>
  <si>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</si>
  <si>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</si>
  <si>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</si>
  <si>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</si>
  <si>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</si>
  <si>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</si>
  <si>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</si>
  <si>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</si>
  <si>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</si>
  <si>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</si>
  <si>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</si>
  <si>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</si>
  <si>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</si>
  <si>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</si>
  <si>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</si>
  <si>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</si>
  <si>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</si>
  <si>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</si>
  <si>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</si>
  <si>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</si>
  <si>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</si>
  <si>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</si>
  <si>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</si>
  <si>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</si>
  <si>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</si>
  <si>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</si>
  <si>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</si>
  <si>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</si>
  <si>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</si>
  <si>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</si>
  <si>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</si>
  <si>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</si>
  <si>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</si>
  <si>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</si>
  <si>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</si>
  <si>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</si>
  <si>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</si>
  <si>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</si>
  <si>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</si>
  <si>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</si>
  <si>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</si>
  <si>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</si>
  <si>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</si>
  <si>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</si>
  <si>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</si>
  <si>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</si>
  <si>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</si>
  <si>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</si>
  <si>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</si>
  <si>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</si>
  <si>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</si>
  <si>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</si>
  <si>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</si>
  <si>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</si>
  <si>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</si>
  <si>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</si>
  <si>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</si>
  <si>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</si>
  <si>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</si>
  <si>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</si>
  <si>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</si>
  <si>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</si>
  <si>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</si>
  <si>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</si>
  <si>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</si>
  <si>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</si>
  <si>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</si>
  <si>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</si>
  <si>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</si>
  <si>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</si>
  <si>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</si>
  <si>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</si>
  <si>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</si>
  <si>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</si>
  <si>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</si>
  <si>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</si>
  <si>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</si>
  <si>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</si>
  <si>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</si>
  <si>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</si>
  <si>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</si>
  <si>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</si>
  <si>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</si>
  <si>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</si>
  <si>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</si>
  <si>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</si>
  <si>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</si>
  <si>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</si>
  <si>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</si>
  <si>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</si>
  <si>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</si>
  <si>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</si>
  <si>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</si>
  <si>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</si>
  <si>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</si>
  <si>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</si>
  <si>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</si>
  <si>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</si>
  <si>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</si>
  <si>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</si>
  <si>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</si>
  <si>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</si>
  <si>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</si>
  <si>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</si>
  <si>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</si>
  <si>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</si>
  <si>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</si>
  <si>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</si>
  <si>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</si>
  <si>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</si>
  <si>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</si>
  <si>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</si>
  <si>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</si>
  <si>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</si>
  <si>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</si>
  <si>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</si>
  <si>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</si>
  <si>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</si>
  <si>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</si>
  <si>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</si>
  <si>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</si>
  <si>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</si>
  <si>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</si>
  <si>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</si>
  <si>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</si>
  <si>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</si>
  <si>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</si>
  <si>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</si>
  <si>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</si>
  <si>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</si>
  <si>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</si>
  <si>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</si>
  <si>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</si>
  <si>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</si>
  <si>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</si>
  <si>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</si>
  <si>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</si>
  <si>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</si>
  <si>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</si>
  <si>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</si>
  <si>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</si>
  <si>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</si>
  <si>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</si>
  <si>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</si>
  <si>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</si>
  <si>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</si>
  <si>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</si>
  <si>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</si>
  <si>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</si>
  <si>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</si>
  <si>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</si>
  <si>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</si>
  <si>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</si>
  <si>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</si>
  <si>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</si>
  <si>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</si>
  <si>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</si>
  <si>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</si>
  <si>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</si>
  <si>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</si>
  <si>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</si>
  <si>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</si>
  <si>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</si>
  <si>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</si>
  <si>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</si>
  <si>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</si>
  <si>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</si>
  <si>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</si>
  <si>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</si>
  <si>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</si>
  <si>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</si>
  <si>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</si>
  <si>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</si>
  <si>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</si>
  <si>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</si>
  <si>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</si>
  <si>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</si>
  <si>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</si>
  <si>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</si>
  <si>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</si>
  <si>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</si>
  <si>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</si>
  <si>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</si>
  <si>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</si>
  <si>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</si>
  <si>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</si>
  <si>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</si>
  <si>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</si>
  <si>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</si>
  <si>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</si>
  <si>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</si>
  <si>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</si>
  <si>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</si>
  <si>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</si>
  <si>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</si>
  <si>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</si>
  <si>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</si>
  <si>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</si>
  <si>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</si>
  <si>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</si>
  <si>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</si>
  <si>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</si>
  <si>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</si>
  <si>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</si>
  <si>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</si>
  <si>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</si>
  <si>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</si>
  <si>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</si>
  <si>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</si>
  <si>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</si>
  <si>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</si>
  <si>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</si>
  <si>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</si>
  <si>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</si>
  <si>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</si>
  <si>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</si>
  <si>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</si>
  <si>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</si>
  <si>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</si>
  <si>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</si>
  <si>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</si>
  <si>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</si>
  <si>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</si>
  <si>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</si>
  <si>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</si>
  <si>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</si>
  <si>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</si>
  <si>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</si>
  <si>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</si>
  <si>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</si>
  <si>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</si>
  <si>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</si>
  <si>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</si>
  <si>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</si>
  <si>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</si>
  <si>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</si>
  <si>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</si>
  <si>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</si>
  <si>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</si>
  <si>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</si>
  <si>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</si>
  <si>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</si>
  <si>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</si>
  <si>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</si>
  <si>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</si>
  <si>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</si>
  <si>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</si>
  <si>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</si>
  <si>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</si>
  <si>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</si>
  <si>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</si>
  <si>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</si>
  <si>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</si>
  <si>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</si>
  <si>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</si>
  <si>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</si>
  <si>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</si>
  <si>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</si>
  <si>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</si>
  <si>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</si>
  <si>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</si>
  <si>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</si>
  <si>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</si>
  <si>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</si>
  <si>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</si>
  <si>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</si>
  <si>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</si>
  <si>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</si>
  <si>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</si>
  <si>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</si>
  <si>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</si>
  <si>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</si>
  <si>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</si>
  <si>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</si>
  <si>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</si>
  <si>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</si>
  <si>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</si>
  <si>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</si>
  <si>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</si>
  <si>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</si>
  <si>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</si>
  <si>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</si>
  <si>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</si>
  <si>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</si>
  <si>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</si>
  <si>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</si>
  <si>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</si>
  <si>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</si>
  <si>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</si>
  <si>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</si>
  <si>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</si>
  <si>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</si>
  <si>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</si>
  <si>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</si>
  <si>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</si>
  <si>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</si>
  <si>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</si>
  <si>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</si>
  <si>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</si>
  <si>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</si>
  <si>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</si>
  <si>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</si>
  <si>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</si>
  <si>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</si>
  <si>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</si>
  <si>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</si>
  <si>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</si>
  <si>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</si>
  <si>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</si>
  <si>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</si>
  <si>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</si>
  <si>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</si>
  <si>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</si>
  <si>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</si>
  <si>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</si>
  <si>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</si>
  <si>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</si>
  <si>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</si>
  <si>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</si>
  <si>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</si>
  <si>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</si>
  <si>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</si>
  <si>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</si>
  <si>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</si>
  <si>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</si>
  <si>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</si>
  <si>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</si>
  <si>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</si>
  <si>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</si>
  <si>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</si>
  <si>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</si>
  <si>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</si>
  <si>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</si>
  <si>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</si>
  <si>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</si>
  <si>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</si>
  <si>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</si>
  <si>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</si>
  <si>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</si>
  <si>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</si>
  <si>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</si>
  <si>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</si>
  <si>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</si>
  <si>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</si>
  <si>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</si>
  <si>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</si>
  <si>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</si>
  <si>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</si>
  <si>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</si>
  <si>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</si>
  <si>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</si>
  <si>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</si>
  <si>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</si>
  <si>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</si>
  <si>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</si>
  <si>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</si>
  <si>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</si>
  <si>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</si>
  <si>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</si>
  <si>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</si>
  <si>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</si>
  <si>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</si>
  <si>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</si>
  <si>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</si>
  <si>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</si>
  <si>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</si>
  <si>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</si>
  <si>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</si>
  <si>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</si>
  <si>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</si>
  <si>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</si>
  <si>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</si>
  <si>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</si>
  <si>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</si>
  <si>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</si>
  <si>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</si>
  <si>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</si>
  <si>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</si>
  <si>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</si>
  <si>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</si>
  <si>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</si>
  <si>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</si>
  <si>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</si>
  <si>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</si>
  <si>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</si>
  <si>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</si>
  <si>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</si>
  <si>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</si>
  <si>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</si>
  <si>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</si>
  <si>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</si>
  <si>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</si>
  <si>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</si>
  <si>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</si>
  <si>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</si>
  <si>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</si>
  <si>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</si>
  <si>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</si>
  <si>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</si>
  <si>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</si>
  <si>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</si>
  <si>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</si>
  <si>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</si>
  <si>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</si>
  <si>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</si>
  <si>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</si>
  <si>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</si>
  <si>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</si>
  <si>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</si>
  <si>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</si>
  <si>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</si>
  <si>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</si>
  <si>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</si>
  <si>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</si>
  <si>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</si>
  <si>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</si>
  <si>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</si>
  <si>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</si>
  <si>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</si>
  <si>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</si>
  <si>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</si>
  <si>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</si>
  <si>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</si>
  <si>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</si>
  <si>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</si>
  <si>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</si>
  <si>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</si>
  <si>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</si>
  <si>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</si>
  <si>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</si>
  <si>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</si>
  <si>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</si>
  <si>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</si>
  <si>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</si>
  <si>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</si>
  <si>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</si>
  <si>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</si>
  <si>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</si>
  <si>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</si>
  <si>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</si>
  <si>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</si>
  <si>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</si>
  <si>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</si>
  <si>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</si>
  <si>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</si>
  <si>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</si>
  <si>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</si>
  <si>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</si>
  <si>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</si>
  <si>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</si>
  <si>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</si>
  <si>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</si>
  <si>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</si>
  <si>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</si>
  <si>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</si>
  <si>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</si>
  <si>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</si>
  <si>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</si>
  <si>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</si>
  <si>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</si>
  <si>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</si>
  <si>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</si>
  <si>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</si>
  <si>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</si>
  <si>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</si>
  <si>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</si>
  <si>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</si>
  <si>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</si>
  <si>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</si>
  <si>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</si>
  <si>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</si>
  <si>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</si>
  <si>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</si>
  <si>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</si>
  <si>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</si>
  <si>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</si>
  <si>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</si>
  <si>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</si>
  <si>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</si>
  <si>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</si>
  <si>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</si>
  <si>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</si>
  <si>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</si>
  <si>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</si>
  <si>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</si>
  <si>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</si>
  <si>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</si>
  <si>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</si>
  <si>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</si>
  <si>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</si>
  <si>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</si>
  <si>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</si>
  <si>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</si>
  <si>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</si>
  <si>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</si>
  <si>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</si>
  <si>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</si>
  <si>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</si>
  <si>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</si>
  <si>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</si>
  <si>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</si>
  <si>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</si>
  <si>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</si>
  <si>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</si>
  <si>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</si>
  <si>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</si>
  <si>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</si>
  <si>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</si>
  <si>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</si>
  <si>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</si>
  <si>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</si>
  <si>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</si>
  <si>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</si>
  <si>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</si>
  <si>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</si>
  <si>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</si>
  <si>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</si>
  <si>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</si>
  <si>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</si>
  <si>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</si>
  <si>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</si>
  <si>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</si>
  <si>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</si>
  <si>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</si>
  <si>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</si>
  <si>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</si>
  <si>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</si>
  <si>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</si>
  <si>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</si>
  <si>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</si>
  <si>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</si>
  <si>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</si>
  <si>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</si>
  <si>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</si>
  <si>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</si>
  <si>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</si>
  <si>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</si>
  <si>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</si>
  <si>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</si>
  <si>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</si>
  <si>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</si>
  <si>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</si>
  <si>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</si>
  <si>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</si>
  <si>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</si>
  <si>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</si>
  <si>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</si>
  <si>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</si>
  <si>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</si>
  <si>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</si>
  <si>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</si>
  <si>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</si>
  <si>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</si>
  <si>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</si>
  <si>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</si>
  <si>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</si>
  <si>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</si>
  <si>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</si>
  <si>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</si>
  <si>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</si>
  <si>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</si>
  <si>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</si>
  <si>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</si>
  <si>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</si>
  <si>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</si>
  <si>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</si>
  <si>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</si>
  <si>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</si>
  <si>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</si>
  <si>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</si>
  <si>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</si>
  <si>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</si>
  <si>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</si>
  <si>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</si>
  <si>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</si>
  <si>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</si>
  <si>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</si>
  <si>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</si>
  <si>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</si>
  <si>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</si>
  <si>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</si>
  <si>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</si>
  <si>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</si>
  <si>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</si>
  <si>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</si>
  <si>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</si>
  <si>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</si>
  <si>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</si>
  <si>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</si>
  <si>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</si>
  <si>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</si>
  <si>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</si>
  <si>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</si>
  <si>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</si>
  <si>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</si>
  <si>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</si>
  <si>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</si>
  <si>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</si>
  <si>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</si>
  <si>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</si>
  <si>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</si>
  <si>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</si>
  <si>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</si>
  <si>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</si>
  <si>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</si>
  <si>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</si>
  <si>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</si>
  <si>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</si>
  <si>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</si>
  <si>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</si>
  <si>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</si>
  <si>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</si>
  <si>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</si>
  <si>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</si>
  <si>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</si>
  <si>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</si>
  <si>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</si>
  <si>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</si>
  <si>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</si>
  <si>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</si>
  <si>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</si>
  <si>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</si>
  <si>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</si>
  <si>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</si>
  <si>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</si>
  <si>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</si>
  <si>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</si>
  <si>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</si>
  <si>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</si>
  <si>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</si>
  <si>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</si>
  <si>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</si>
  <si>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</si>
  <si>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</si>
  <si>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</si>
  <si>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</si>
  <si>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</si>
  <si>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</si>
  <si>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</si>
  <si>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</si>
  <si>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</si>
  <si>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</si>
  <si>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</si>
  <si>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</si>
  <si>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</si>
  <si>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</si>
  <si>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</si>
  <si>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</si>
  <si>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</si>
  <si>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</si>
  <si>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</si>
  <si>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</si>
  <si>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</si>
  <si>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</si>
  <si>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</si>
  <si>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</si>
  <si>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</si>
  <si>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</si>
  <si>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</si>
  <si>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</si>
  <si>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</si>
  <si>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</si>
  <si>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</si>
  <si>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</si>
  <si>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</si>
  <si>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</si>
  <si>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</si>
  <si>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</si>
  <si>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</si>
  <si>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</si>
  <si>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</si>
  <si>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</si>
  <si>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</si>
  <si>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</si>
  <si>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</si>
  <si>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</si>
  <si>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</si>
  <si>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</si>
  <si>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</si>
  <si>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</si>
  <si>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</si>
  <si>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</si>
  <si>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</si>
  <si>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</si>
  <si>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</si>
  <si>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</si>
  <si>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</si>
  <si>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</si>
  <si>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</si>
  <si>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</si>
  <si>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</si>
  <si>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</si>
  <si>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</si>
  <si>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</si>
  <si>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</si>
  <si>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</si>
  <si>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</si>
  <si>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</si>
  <si>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</si>
  <si>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</si>
  <si>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</si>
  <si>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</si>
  <si>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</si>
  <si>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</si>
  <si>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</si>
  <si>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</si>
  <si>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</si>
  <si>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</si>
  <si>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</si>
  <si>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</si>
  <si>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</si>
  <si>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</si>
  <si>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</si>
  <si>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</si>
  <si>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</si>
  <si>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</si>
  <si>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</si>
  <si>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</si>
  <si>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</si>
  <si>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</si>
  <si>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</si>
  <si>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</si>
  <si>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</si>
  <si>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</si>
  <si>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</si>
  <si>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</si>
  <si>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</si>
  <si>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</si>
  <si>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</si>
  <si>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</si>
  <si>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</si>
  <si>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</si>
  <si>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</si>
  <si>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</si>
  <si>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</si>
  <si>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</si>
  <si>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</si>
  <si>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</si>
  <si>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</si>
  <si>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</si>
  <si>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</si>
  <si>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</si>
  <si>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</si>
  <si>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</si>
  <si>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</si>
  <si>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</si>
  <si>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</si>
  <si>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</si>
  <si>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</si>
  <si>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</si>
  <si>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</si>
  <si>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</si>
  <si>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</si>
  <si>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</si>
  <si>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</si>
  <si>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</si>
  <si>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</si>
  <si>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</si>
  <si>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</si>
  <si>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</si>
  <si>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</si>
  <si>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</si>
  <si>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</si>
  <si>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</si>
  <si>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</si>
  <si>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</si>
  <si>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</si>
  <si>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</si>
  <si>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</si>
  <si>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</si>
  <si>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</si>
  <si>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</si>
  <si>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</si>
  <si>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</si>
  <si>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</si>
  <si>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</si>
  <si>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</si>
  <si>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</si>
  <si>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</si>
  <si>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</si>
  <si>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</si>
  <si>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</si>
  <si>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</si>
  <si>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</si>
  <si>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</si>
  <si>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</si>
  <si>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</si>
  <si>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</si>
  <si>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</si>
  <si>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</si>
  <si>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</si>
  <si>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</si>
  <si>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</si>
  <si>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</si>
  <si>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</si>
  <si>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</si>
  <si>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</si>
  <si>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</si>
  <si>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</si>
  <si>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</si>
  <si>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</si>
  <si>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</si>
  <si>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</si>
  <si>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</si>
  <si>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</si>
  <si>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</si>
  <si>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</si>
  <si>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</si>
  <si>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</si>
  <si>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</si>
  <si>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</si>
  <si>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</si>
  <si>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</si>
  <si>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</si>
  <si>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</si>
  <si>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</si>
  <si>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</si>
  <si>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</si>
  <si>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</si>
  <si>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</si>
  <si>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</si>
  <si>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</si>
  <si>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</si>
  <si>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</si>
  <si>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</si>
  <si>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</si>
  <si>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</si>
  <si>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</si>
  <si>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</si>
  <si>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</si>
  <si>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</si>
  <si>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</si>
  <si>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</si>
  <si>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</si>
  <si>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</si>
  <si>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</si>
  <si>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</si>
  <si>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</si>
  <si>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</si>
  <si>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</si>
  <si>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</si>
  <si>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</si>
  <si>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</si>
  <si>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</si>
  <si>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</si>
  <si>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</si>
  <si>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</si>
  <si>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</si>
  <si>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</si>
  <si>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</si>
  <si>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</si>
  <si>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</si>
  <si>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</si>
  <si>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</si>
  <si>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</si>
  <si>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</si>
  <si>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</si>
  <si>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</si>
  <si>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</si>
  <si>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</si>
  <si>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</si>
  <si>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</si>
  <si>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</si>
  <si>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</si>
  <si>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</si>
  <si>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</si>
  <si>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</si>
  <si>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</si>
  <si>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</si>
  <si>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</si>
  <si>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</si>
  <si>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</si>
  <si>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</si>
  <si>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</si>
  <si>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</si>
  <si>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</si>
  <si>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</si>
  <si>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</si>
  <si>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</si>
  <si>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</si>
  <si>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</si>
  <si>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</si>
  <si>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</si>
  <si>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</si>
  <si>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</si>
  <si>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</si>
  <si>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</si>
  <si>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</si>
  <si>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</si>
  <si>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</si>
  <si>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</si>
  <si>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</si>
  <si>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</si>
  <si>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</si>
  <si>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</si>
  <si>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</si>
  <si>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</si>
  <si>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</si>
  <si>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</si>
  <si>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</si>
  <si>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</si>
  <si>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</si>
  <si>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</si>
  <si>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</si>
  <si>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</si>
  <si>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</si>
  <si>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</si>
  <si>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</si>
  <si>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</si>
  <si>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</si>
  <si>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</si>
  <si>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</si>
  <si>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</si>
  <si>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</si>
  <si>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</si>
  <si>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</si>
  <si>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</si>
  <si>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</si>
  <si>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</si>
  <si>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</si>
  <si>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</si>
  <si>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</si>
  <si>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</si>
  <si>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</si>
  <si>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</si>
  <si>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</si>
  <si>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</si>
  <si>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</si>
  <si>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</si>
  <si>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</si>
  <si>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</si>
  <si>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</si>
  <si>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</si>
  <si>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</si>
  <si>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</si>
  <si>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</si>
  <si>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</si>
  <si>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</si>
  <si>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</si>
  <si>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</si>
  <si>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</si>
  <si>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</si>
  <si>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</si>
  <si>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</si>
  <si>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</si>
  <si>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</si>
  <si>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</si>
  <si>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</si>
  <si>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</si>
  <si>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</si>
  <si>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</si>
  <si>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</si>
  <si>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</si>
  <si>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</si>
  <si>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</si>
  <si>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</si>
  <si>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</si>
  <si>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</si>
  <si>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</si>
  <si>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</si>
  <si>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</si>
  <si>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</si>
  <si>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</si>
  <si>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</si>
  <si>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</si>
  <si>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</si>
  <si>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</si>
  <si>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</si>
  <si>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</si>
  <si>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</si>
  <si>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</si>
  <si>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</si>
  <si>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</si>
  <si>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</si>
  <si>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</si>
  <si>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</si>
  <si>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</si>
  <si>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</si>
  <si>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</si>
  <si>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</si>
  <si>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</si>
  <si>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</si>
  <si>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</si>
  <si>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</si>
  <si>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</si>
  <si>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</si>
  <si>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</si>
  <si>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</si>
  <si>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</si>
  <si>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</si>
  <si>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</si>
  <si>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</si>
  <si>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</si>
  <si>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</si>
  <si>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</si>
  <si>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</si>
  <si>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</si>
  <si>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</si>
  <si>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</si>
  <si>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</si>
  <si>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</si>
  <si>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</si>
  <si>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</si>
  <si>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</si>
  <si>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</si>
  <si>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</si>
  <si>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</si>
  <si>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</si>
  <si>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</si>
  <si>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</si>
  <si>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</si>
  <si>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</si>
  <si>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</si>
  <si>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</si>
  <si>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</si>
  <si>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</si>
  <si>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</si>
  <si>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</si>
  <si>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</si>
  <si>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</si>
  <si>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</si>
  <si>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</si>
  <si>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</si>
  <si>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</si>
  <si>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</si>
  <si>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</si>
  <si>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</si>
  <si>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</si>
  <si>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</si>
  <si>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</si>
  <si>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</si>
  <si>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</si>
  <si>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</si>
  <si>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</si>
  <si>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</si>
  <si>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</si>
  <si>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</si>
  <si>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</si>
  <si>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</si>
  <si>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</si>
  <si>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</si>
  <si>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</si>
  <si>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</si>
  <si>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</si>
  <si>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</si>
  <si>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</si>
  <si>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</si>
  <si>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</si>
  <si>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</si>
  <si>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</si>
  <si>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</si>
  <si>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</si>
  <si>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</si>
  <si>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</si>
  <si>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</si>
  <si>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</si>
  <si>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</si>
  <si>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</si>
  <si>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</si>
  <si>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</si>
  <si>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</si>
  <si>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</si>
  <si>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</si>
  <si>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</si>
  <si>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</si>
  <si>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</si>
  <si>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</si>
  <si>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</si>
  <si>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</si>
  <si>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</si>
  <si>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</si>
  <si>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</si>
  <si>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</si>
  <si>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</si>
  <si>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</si>
  <si>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</si>
  <si>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</si>
  <si>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</si>
  <si>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</si>
  <si>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</si>
  <si>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</si>
  <si>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</si>
  <si>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</si>
  <si>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</si>
  <si>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</si>
  <si>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</si>
  <si>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</si>
  <si>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</si>
  <si>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</si>
  <si>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</si>
  <si>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</si>
  <si>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</si>
  <si>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</si>
  <si>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</si>
  <si>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</si>
  <si>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</si>
  <si>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</si>
  <si>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</si>
  <si>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</si>
  <si>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</si>
  <si>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</si>
  <si>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</si>
  <si>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</si>
  <si>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</si>
  <si>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</si>
  <si>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</si>
  <si>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</si>
  <si>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</si>
  <si>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</si>
  <si>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</si>
  <si>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</si>
  <si>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</si>
  <si>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</si>
  <si>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</si>
  <si>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</si>
  <si>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</si>
  <si>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</si>
  <si>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</si>
  <si>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</si>
  <si>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</si>
  <si>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</si>
  <si>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</si>
  <si>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</si>
  <si>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</si>
  <si>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</si>
  <si>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</si>
  <si>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</si>
  <si>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</si>
  <si>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</si>
  <si>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</si>
  <si>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</si>
  <si>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</si>
  <si>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</si>
  <si>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</si>
  <si>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</si>
  <si>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</si>
  <si>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</si>
  <si>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</si>
  <si>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</si>
  <si>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</si>
  <si>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</si>
  <si>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</si>
  <si>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</si>
  <si>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</si>
  <si>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</si>
  <si>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</si>
  <si>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</si>
  <si>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</si>
  <si>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</si>
  <si>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</si>
  <si>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</si>
  <si>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</si>
  <si>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</si>
  <si>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</si>
  <si>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</si>
  <si>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</si>
  <si>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</si>
  <si>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</si>
  <si>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</si>
  <si>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</si>
  <si>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</si>
  <si>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</si>
  <si>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</si>
  <si>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</si>
  <si>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</si>
  <si>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</si>
  <si>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</si>
  <si>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</si>
  <si>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</si>
  <si>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</si>
  <si>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</si>
  <si>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</si>
  <si>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</si>
  <si>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</si>
  <si>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</si>
  <si>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</si>
  <si>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</si>
  <si>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</si>
  <si>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</si>
  <si>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</si>
  <si>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</si>
  <si>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</si>
  <si>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</si>
  <si>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</si>
  <si>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</si>
  <si>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</si>
  <si>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</si>
  <si>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</si>
  <si>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</si>
  <si>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</si>
  <si>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</si>
  <si>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</si>
  <si>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</si>
  <si>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</si>
  <si>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</si>
  <si>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</si>
  <si>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</si>
  <si>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</si>
  <si>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</si>
  <si>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</si>
  <si>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</si>
  <si>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</si>
  <si>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</si>
  <si>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</si>
  <si>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</si>
  <si>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</si>
  <si>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</si>
  <si>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</si>
  <si>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</si>
  <si>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</si>
  <si>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</si>
  <si>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</si>
  <si>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</si>
  <si>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</si>
  <si>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</si>
  <si>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</si>
  <si>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</si>
  <si>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</si>
  <si>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</si>
  <si>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</si>
  <si>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</si>
  <si>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</si>
  <si>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</si>
  <si>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</si>
  <si>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</si>
  <si>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</si>
  <si>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</si>
  <si>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</si>
  <si>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</si>
  <si>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</si>
  <si>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</si>
  <si>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</si>
  <si>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</si>
  <si>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</si>
  <si>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</si>
  <si>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</si>
  <si>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</si>
  <si>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</si>
  <si>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</si>
  <si>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</si>
  <si>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</si>
  <si>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</si>
  <si>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</si>
  <si>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</si>
  <si>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</si>
  <si>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</si>
  <si>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</si>
  <si>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</si>
  <si>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</si>
  <si>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</si>
  <si>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</si>
  <si>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</si>
  <si>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</si>
  <si>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</si>
  <si>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</si>
  <si>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</si>
  <si>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</si>
  <si>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</si>
  <si>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</si>
  <si>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</si>
  <si>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</si>
  <si>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</si>
  <si>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</si>
  <si>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</si>
  <si>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</si>
  <si>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</si>
  <si>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</si>
  <si>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</si>
  <si>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</si>
  <si>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</si>
  <si>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</si>
  <si>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</si>
  <si>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</si>
  <si>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</si>
  <si>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</si>
  <si>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</si>
  <si>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</si>
  <si>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</si>
  <si>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</si>
  <si>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</si>
  <si>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</si>
  <si>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</si>
  <si>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</si>
  <si>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</si>
  <si>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</si>
  <si>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</si>
  <si>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</si>
  <si>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</si>
  <si>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</si>
  <si>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</si>
  <si>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</si>
  <si>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</si>
  <si>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</si>
  <si>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</si>
  <si>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</si>
  <si>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</si>
  <si>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</si>
  <si>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</si>
  <si>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</si>
  <si>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</si>
  <si>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</si>
  <si>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</si>
  <si>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</si>
  <si>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</si>
  <si>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</si>
  <si>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</si>
  <si>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</si>
  <si>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</si>
  <si>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</si>
  <si>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</si>
  <si>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</si>
  <si>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</si>
  <si>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</si>
  <si>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</si>
  <si>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</si>
  <si>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</si>
  <si>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</si>
  <si>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</si>
  <si>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</si>
  <si>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</si>
  <si>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</si>
  <si>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</si>
  <si>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</si>
  <si>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</si>
  <si>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</si>
  <si>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</si>
  <si>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</si>
  <si>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</si>
  <si>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</si>
  <si>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</si>
  <si>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</si>
  <si>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</si>
  <si>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</si>
  <si>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</si>
  <si>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</si>
  <si>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</si>
  <si>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</si>
  <si>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</si>
  <si>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</si>
  <si>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</si>
  <si>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</si>
  <si>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</si>
  <si>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</si>
  <si>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</si>
  <si>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</si>
  <si>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</si>
  <si>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</si>
  <si>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</si>
  <si>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</si>
  <si>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</si>
  <si>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</si>
  <si>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</si>
  <si>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</si>
  <si>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</si>
  <si>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</si>
  <si>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</si>
  <si>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</si>
  <si>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</si>
  <si>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</si>
  <si>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</si>
  <si>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</si>
  <si>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</si>
  <si>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</si>
  <si>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</si>
  <si>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</si>
  <si>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</si>
  <si>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</si>
  <si>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</si>
  <si>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</si>
  <si>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</si>
  <si>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</si>
  <si>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</si>
  <si>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</si>
  <si>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</si>
  <si>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</si>
  <si>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</si>
  <si>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</si>
  <si>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</si>
  <si>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</si>
  <si>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</si>
  <si>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</si>
  <si>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</si>
  <si>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</si>
  <si>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</si>
  <si>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</si>
  <si>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</si>
  <si>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</si>
  <si>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</si>
  <si>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</si>
  <si>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</si>
  <si>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</si>
  <si>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</si>
  <si>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</si>
  <si>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</si>
  <si>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</si>
  <si>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</si>
  <si>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</si>
  <si>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</si>
  <si>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</si>
  <si>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</si>
  <si>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</si>
  <si>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</si>
  <si>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</si>
  <si>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</si>
  <si>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</si>
  <si>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</si>
  <si>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</si>
  <si>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</si>
  <si>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</si>
  <si>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</si>
  <si>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</si>
  <si>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</si>
  <si>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</si>
  <si>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</si>
  <si>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</si>
  <si>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</si>
  <si>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</si>
  <si>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</si>
  <si>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</si>
  <si>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</si>
  <si>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</si>
  <si>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</si>
  <si>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</si>
  <si>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</si>
  <si>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</si>
  <si>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</si>
  <si>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</si>
  <si>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</si>
  <si>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</si>
  <si>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</si>
  <si>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</si>
  <si>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</si>
  <si>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</si>
  <si>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</si>
  <si>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</si>
  <si>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</si>
  <si>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</si>
  <si>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</si>
  <si>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</si>
  <si>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</si>
  <si>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</si>
  <si>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</si>
  <si>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</si>
  <si>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</si>
  <si>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</si>
  <si>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</si>
  <si>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</si>
  <si>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</si>
  <si>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</si>
  <si>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</si>
  <si>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</si>
  <si>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</si>
  <si>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</si>
  <si>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</si>
  <si>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</si>
  <si>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</si>
  <si>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</si>
  <si>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</si>
  <si>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</si>
  <si>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</si>
  <si>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</si>
  <si>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</si>
  <si>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</si>
  <si>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</si>
  <si>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</si>
  <si>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</si>
  <si>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</si>
  <si>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</si>
  <si>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</si>
  <si>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</si>
  <si>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</si>
  <si>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</si>
  <si>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</si>
  <si>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</si>
  <si>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</si>
  <si>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</si>
  <si>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</si>
  <si>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</si>
  <si>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</si>
  <si>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</si>
  <si>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</si>
  <si>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</si>
  <si>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</si>
  <si>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</si>
  <si>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</si>
  <si>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</si>
  <si>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</si>
  <si>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</si>
  <si>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</si>
  <si>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</si>
  <si>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</si>
  <si>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</si>
  <si>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</si>
  <si>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</si>
  <si>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</si>
  <si>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</si>
  <si>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</si>
  <si>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</si>
  <si>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</si>
  <si>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</si>
  <si>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</si>
  <si>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</si>
  <si>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</si>
  <si>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</si>
  <si>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</si>
  <si>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</si>
  <si>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</si>
  <si>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</si>
  <si>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</si>
  <si>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</si>
  <si>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</si>
  <si>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</si>
  <si>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</si>
  <si>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</si>
  <si>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</si>
  <si>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</si>
  <si>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</si>
  <si>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</si>
  <si>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</si>
  <si>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</si>
  <si>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</si>
  <si>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</si>
  <si>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</si>
  <si>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</si>
  <si>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</si>
  <si>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</si>
  <si>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</si>
  <si>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</si>
  <si>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</si>
  <si>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</si>
  <si>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</si>
  <si>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</si>
  <si>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</si>
  <si>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</si>
  <si>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</si>
  <si>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</si>
  <si>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</si>
  <si>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</si>
  <si>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</si>
  <si>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</si>
  <si>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</si>
  <si>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</si>
  <si>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</si>
  <si>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</si>
  <si>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</si>
  <si>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</si>
  <si>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</si>
  <si>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</si>
  <si>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</si>
  <si>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</si>
  <si>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</si>
  <si>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</si>
  <si>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</si>
  <si>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</si>
  <si>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</si>
  <si>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</si>
  <si>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</si>
  <si>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</si>
  <si>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</si>
  <si>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</si>
  <si>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</si>
  <si>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</si>
  <si>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</si>
  <si>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</si>
  <si>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</si>
  <si>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</si>
  <si>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</si>
  <si>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</si>
  <si>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</si>
  <si>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</si>
  <si>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</si>
  <si>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</si>
  <si>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</si>
  <si>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</si>
  <si>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</si>
  <si>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</si>
  <si>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</si>
  <si>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</si>
  <si>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</si>
  <si>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</si>
  <si>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</si>
  <si>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</si>
  <si>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</si>
  <si>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</si>
  <si>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</si>
  <si>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</si>
  <si>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</si>
  <si>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</si>
  <si>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</si>
  <si>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</si>
  <si>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</si>
  <si>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</si>
  <si>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</si>
  <si>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</si>
  <si>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</si>
  <si>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</si>
  <si>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</si>
  <si>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</si>
  <si>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</si>
  <si>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</si>
  <si>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</si>
  <si>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</si>
  <si>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</si>
  <si>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</si>
  <si>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</si>
  <si>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</si>
  <si>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</si>
  <si>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</si>
  <si>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</si>
  <si>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</si>
  <si>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</si>
  <si>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</si>
  <si>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</si>
  <si>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</si>
  <si>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</si>
  <si>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</si>
  <si>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</si>
  <si>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</si>
  <si>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</si>
  <si>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</si>
  <si>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</si>
  <si>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</si>
  <si>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</si>
  <si>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</si>
  <si>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</si>
  <si>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</si>
  <si>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</si>
  <si>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</si>
  <si>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</si>
  <si>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</si>
  <si>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</si>
  <si>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</si>
  <si>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</si>
  <si>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</si>
  <si>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</si>
  <si>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</si>
  <si>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</si>
  <si>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</si>
  <si>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</si>
  <si>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</si>
  <si>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</si>
  <si>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</si>
  <si>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</si>
  <si>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</si>
  <si>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</si>
  <si>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</si>
  <si>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</si>
  <si>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</si>
  <si>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</si>
  <si>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</si>
  <si>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</si>
  <si>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</si>
  <si>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</si>
  <si>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</si>
  <si>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</si>
  <si>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</si>
  <si>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</si>
  <si>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</si>
  <si>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</si>
  <si>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</si>
  <si>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</si>
  <si>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</si>
  <si>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</si>
  <si>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</si>
  <si>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</si>
  <si>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</si>
  <si>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</si>
  <si>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</si>
  <si>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</si>
  <si>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</si>
  <si>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</si>
  <si>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</si>
  <si>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</si>
  <si>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</si>
  <si>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</si>
  <si>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</si>
  <si>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</si>
  <si>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</si>
  <si>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</si>
  <si>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</si>
  <si>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</si>
  <si>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</si>
  <si>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</si>
  <si>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</si>
  <si>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</si>
  <si>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</si>
  <si>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</si>
  <si>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</si>
  <si>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</si>
  <si>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</si>
  <si>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</si>
  <si>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</si>
  <si>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</si>
  <si>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</si>
  <si>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</si>
  <si>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</si>
  <si>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</si>
  <si>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</si>
  <si>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</si>
  <si>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</si>
  <si>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</si>
  <si>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</si>
  <si>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</si>
  <si>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</si>
  <si>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</si>
  <si>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</si>
  <si>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</si>
  <si>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</si>
  <si>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</si>
  <si>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</si>
  <si>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</si>
  <si>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</si>
  <si>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</si>
  <si>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</si>
  <si>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</si>
  <si>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</si>
  <si>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</si>
  <si>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</si>
  <si>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</si>
  <si>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</si>
  <si>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</si>
  <si>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</si>
  <si>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</si>
  <si>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</si>
  <si>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</si>
  <si>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</si>
  <si>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</si>
  <si>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</si>
  <si>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</si>
  <si>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</si>
  <si>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</si>
  <si>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</si>
  <si>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</si>
  <si>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</si>
  <si>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</si>
  <si>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</si>
  <si>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</si>
  <si>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</si>
  <si>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</si>
  <si>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</si>
  <si>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</si>
  <si>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</si>
  <si>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</si>
  <si>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</si>
  <si>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</si>
  <si>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</si>
  <si>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</si>
  <si>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</si>
  <si>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</si>
  <si>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</si>
  <si>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</si>
  <si>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</si>
  <si>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</si>
  <si>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</si>
  <si>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</si>
  <si>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</si>
  <si>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</si>
  <si>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</si>
  <si>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</si>
  <si>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</si>
  <si>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</si>
  <si>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</si>
  <si>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</si>
  <si>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</si>
  <si>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</si>
  <si>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</si>
  <si>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</si>
  <si>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</si>
  <si>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</si>
  <si>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</si>
  <si>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</si>
  <si>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</si>
  <si>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</si>
  <si>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</si>
  <si>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</si>
  <si>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</si>
  <si>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</si>
  <si>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</si>
  <si>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</si>
  <si>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</si>
  <si>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</si>
  <si>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</si>
  <si>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</si>
  <si>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</si>
  <si>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</si>
  <si>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</si>
  <si>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</si>
  <si>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</si>
  <si>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</si>
  <si>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</si>
  <si>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</si>
  <si>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</si>
  <si>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</si>
  <si>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</si>
  <si>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</si>
  <si>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</si>
  <si>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</si>
  <si>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</si>
  <si>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</si>
  <si>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</si>
  <si>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</si>
  <si>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</si>
  <si>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</si>
  <si>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</si>
  <si>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</si>
  <si>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</si>
  <si>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</si>
  <si>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</si>
  <si>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</si>
  <si>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</si>
  <si>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</si>
  <si>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</si>
  <si>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</si>
  <si>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</si>
  <si>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</si>
  <si>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</si>
  <si>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</si>
  <si>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</si>
  <si>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</si>
  <si>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</si>
  <si>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</si>
  <si>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</si>
  <si>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</si>
  <si>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</si>
  <si>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</si>
  <si>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</si>
  <si>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</si>
  <si>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</si>
  <si>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</si>
  <si>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</si>
  <si>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</si>
  <si>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</si>
  <si>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</si>
  <si>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</si>
  <si>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</si>
  <si>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</si>
  <si>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</si>
  <si>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</si>
  <si>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</si>
  <si>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</si>
  <si>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</si>
  <si>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</si>
  <si>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</si>
  <si>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</si>
  <si>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</si>
  <si>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</si>
  <si>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</si>
  <si>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</si>
  <si>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</si>
  <si>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</si>
  <si>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</si>
  <si>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</si>
  <si>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</si>
  <si>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</si>
  <si>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</si>
  <si>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</si>
  <si>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</si>
  <si>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</si>
  <si>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</si>
  <si>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</si>
  <si>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</si>
  <si>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</si>
  <si>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</si>
  <si>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</si>
  <si>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</si>
  <si>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</si>
  <si>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</si>
  <si>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</si>
  <si>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</si>
  <si>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</si>
  <si>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</si>
  <si>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</si>
  <si>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</si>
  <si>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</si>
  <si>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</si>
  <si>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</si>
  <si>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</si>
  <si>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</si>
  <si>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</si>
  <si>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</si>
  <si>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</si>
  <si>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</si>
  <si>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</si>
  <si>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</si>
  <si>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</si>
  <si>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</si>
  <si>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</si>
  <si>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</si>
  <si>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</si>
  <si>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</si>
  <si>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</si>
  <si>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</si>
  <si>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</si>
  <si>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</si>
  <si>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</si>
  <si>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</si>
  <si>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</si>
  <si>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</si>
  <si>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</si>
  <si>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</si>
  <si>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</si>
  <si>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</si>
  <si>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</si>
  <si>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</si>
  <si>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</si>
  <si>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</si>
  <si>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</si>
  <si>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</si>
  <si>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</si>
  <si>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</si>
  <si>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</si>
  <si>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</si>
  <si>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</si>
  <si>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</si>
  <si>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</si>
  <si>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</si>
  <si>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</si>
  <si>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</si>
  <si>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</si>
  <si>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</si>
  <si>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</si>
  <si>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</si>
  <si>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</si>
  <si>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</si>
  <si>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</si>
  <si>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</si>
  <si>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</si>
  <si>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</si>
  <si>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</si>
  <si>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</si>
  <si>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</si>
  <si>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</si>
  <si>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</si>
  <si>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</si>
  <si>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</si>
  <si>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</si>
  <si>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</si>
  <si>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</si>
  <si>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</si>
  <si>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</si>
  <si>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</si>
  <si>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</si>
  <si>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</si>
  <si>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</si>
  <si>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</si>
  <si>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</si>
  <si>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</si>
  <si>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</si>
  <si>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</si>
  <si>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</si>
  <si>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</si>
  <si>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</si>
  <si>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</si>
  <si>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</si>
  <si>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</si>
  <si>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</si>
  <si>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</si>
  <si>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</si>
  <si>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</si>
  <si>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</si>
  <si>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</si>
  <si>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</si>
  <si>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</si>
  <si>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</si>
  <si>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</si>
  <si>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</si>
  <si>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</si>
  <si>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</si>
  <si>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</si>
  <si>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</si>
  <si>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</si>
  <si>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</si>
  <si>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</si>
  <si>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</si>
  <si>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</si>
  <si>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</si>
  <si>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</si>
  <si>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</si>
  <si>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</si>
  <si>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</si>
  <si>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</si>
  <si>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</si>
  <si>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</si>
  <si>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</si>
  <si>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</si>
  <si>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</si>
  <si>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</si>
  <si>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</si>
  <si>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</si>
  <si>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</si>
  <si>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</si>
  <si>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</si>
  <si>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</si>
  <si>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</si>
  <si>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</si>
  <si>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</si>
  <si>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</si>
  <si>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</si>
  <si>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</si>
  <si>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</si>
  <si>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</si>
  <si>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</si>
  <si>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</si>
  <si>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</si>
  <si>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</si>
  <si>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</si>
  <si>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</si>
  <si>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</si>
  <si>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</si>
  <si>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</si>
  <si>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</si>
  <si>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</si>
  <si>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</si>
  <si>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</si>
  <si>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</si>
  <si>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</si>
  <si>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</si>
  <si>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</si>
  <si>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</si>
  <si>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</si>
  <si>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</si>
  <si>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</si>
  <si>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</si>
  <si>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</si>
  <si>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</si>
  <si>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</si>
  <si>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</si>
  <si>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</si>
  <si>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</si>
  <si>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</si>
  <si>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</si>
  <si>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</si>
  <si>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</si>
  <si>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</si>
  <si>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</si>
  <si>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</si>
  <si>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</si>
  <si>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</si>
  <si>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</si>
  <si>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</si>
  <si>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</si>
  <si>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</si>
  <si>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</si>
  <si>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</si>
  <si>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</si>
  <si>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</si>
  <si>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</si>
  <si>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</si>
  <si>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</si>
  <si>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</si>
  <si>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</si>
  <si>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</si>
  <si>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</si>
  <si>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</si>
  <si>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</si>
  <si>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</si>
  <si>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</si>
  <si>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</si>
  <si>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</si>
  <si>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</si>
  <si>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</si>
  <si>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</si>
  <si>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</si>
  <si>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</si>
  <si>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</si>
  <si>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</si>
  <si>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</si>
  <si>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</si>
  <si>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</si>
  <si>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</si>
  <si>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</si>
  <si>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</si>
  <si>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</si>
  <si>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</si>
  <si>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</si>
  <si>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</si>
  <si>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</si>
  <si>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</si>
  <si>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</si>
  <si>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</si>
  <si>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</si>
  <si>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</si>
  <si>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</si>
  <si>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</si>
  <si>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</si>
  <si>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</si>
  <si>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</si>
  <si>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</si>
  <si>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</si>
  <si>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</si>
  <si>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</si>
  <si>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</si>
  <si>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</si>
  <si>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</si>
  <si>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</si>
  <si>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</si>
  <si>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</si>
  <si>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</si>
  <si>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</si>
  <si>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</si>
  <si>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</si>
  <si>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</si>
  <si>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</si>
  <si>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</si>
  <si>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</si>
  <si>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</si>
  <si>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</si>
  <si>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</si>
  <si>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</si>
  <si>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</si>
  <si>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</si>
  <si>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</si>
  <si>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</si>
  <si>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</si>
  <si>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</si>
  <si>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</si>
  <si>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</si>
  <si>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</si>
  <si>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</si>
  <si>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</si>
  <si>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</si>
  <si>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</si>
  <si>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</si>
  <si>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</si>
  <si>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</si>
  <si>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</si>
  <si>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</si>
  <si>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</si>
  <si>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</si>
  <si>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</si>
  <si>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</si>
  <si>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</si>
  <si>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</si>
  <si>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</si>
  <si>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</si>
  <si>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</si>
  <si>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</si>
  <si>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</si>
  <si>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</si>
  <si>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</si>
  <si>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</si>
  <si>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</si>
  <si>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</si>
  <si>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</si>
  <si>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</si>
  <si>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</si>
  <si>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</si>
  <si>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</si>
  <si>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</si>
  <si>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</si>
  <si>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</si>
  <si>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</si>
  <si>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</si>
  <si>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</si>
  <si>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</si>
  <si>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</si>
  <si>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</si>
  <si>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</si>
  <si>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</si>
  <si>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</si>
  <si>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</si>
  <si>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</si>
  <si>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</si>
  <si>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</si>
  <si>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</si>
  <si>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</si>
  <si>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</si>
  <si>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</si>
  <si>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</si>
  <si>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</si>
  <si>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</si>
  <si>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</si>
  <si>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</si>
  <si>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</si>
  <si>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</si>
  <si>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</si>
  <si>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</si>
  <si>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</si>
  <si>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</si>
  <si>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</si>
  <si>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</si>
  <si>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</si>
  <si>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</si>
  <si>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</si>
  <si>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</si>
  <si>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</si>
  <si>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</si>
  <si>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</si>
  <si>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</si>
  <si>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</si>
  <si>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</si>
  <si>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</si>
  <si>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</si>
  <si>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</si>
  <si>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</si>
  <si>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</si>
  <si>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</si>
  <si>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</si>
  <si>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</si>
  <si>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</si>
  <si>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</si>
  <si>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</si>
  <si>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</si>
  <si>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</si>
  <si>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</si>
  <si>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</si>
  <si>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</si>
  <si>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</si>
  <si>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</si>
  <si>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</si>
  <si>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</si>
  <si>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</si>
  <si>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</si>
  <si>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</si>
  <si>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</si>
  <si>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</si>
  <si>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</si>
  <si>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</si>
  <si>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</si>
  <si>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</si>
  <si>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</si>
  <si>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</si>
  <si>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</si>
  <si>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</si>
  <si>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</si>
  <si>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</si>
  <si>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</si>
  <si>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</si>
  <si>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</si>
  <si>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</si>
  <si>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</si>
  <si>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</si>
  <si>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</si>
  <si>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</si>
  <si>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</si>
  <si>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</si>
  <si>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</si>
  <si>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</si>
  <si>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</si>
  <si>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</si>
  <si>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</si>
  <si>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</si>
  <si>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</si>
  <si>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</si>
  <si>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</si>
  <si>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</si>
  <si>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</si>
  <si>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</si>
  <si>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</si>
  <si>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</si>
  <si>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</si>
  <si>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</si>
  <si>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</si>
  <si>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</si>
  <si>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</si>
  <si>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</si>
  <si>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</si>
  <si>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</si>
  <si>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</si>
  <si>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</si>
  <si>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</si>
  <si>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</si>
  <si>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</si>
  <si>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</si>
  <si>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</si>
  <si>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</si>
  <si>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</si>
  <si>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</si>
  <si>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</si>
  <si>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</si>
  <si>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</si>
  <si>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</si>
  <si>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</si>
  <si>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</si>
  <si>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</si>
  <si>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</si>
  <si>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</si>
  <si>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</si>
  <si>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</si>
  <si>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</si>
  <si>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</si>
  <si>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</si>
  <si>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</si>
  <si>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</si>
  <si>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</si>
  <si>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</si>
  <si>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</si>
  <si>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</si>
  <si>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</si>
  <si>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</si>
  <si>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</si>
  <si>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</si>
  <si>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</si>
  <si>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</si>
  <si>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</si>
  <si>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</si>
  <si>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</si>
  <si>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</si>
  <si>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</si>
  <si>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</si>
  <si>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</si>
  <si>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</si>
  <si>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</si>
  <si>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</si>
  <si>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</si>
  <si>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</si>
  <si>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</si>
  <si>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</si>
  <si>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</si>
  <si>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</si>
  <si>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</si>
  <si>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</si>
  <si>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</si>
  <si>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</si>
  <si>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</si>
  <si>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</si>
  <si>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</si>
  <si>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</si>
  <si>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</si>
  <si>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</si>
  <si>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</si>
  <si>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</si>
  <si>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</si>
  <si>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</si>
  <si>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</si>
  <si>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</si>
  <si>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</si>
  <si>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</si>
  <si>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</si>
  <si>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</si>
  <si>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</si>
  <si>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</si>
  <si>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</si>
  <si>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</si>
  <si>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</si>
  <si>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</si>
  <si>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</si>
  <si>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</si>
  <si>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</si>
  <si>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</si>
  <si>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</si>
  <si>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</si>
  <si>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</si>
  <si>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</si>
  <si>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</si>
  <si>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</si>
  <si>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</si>
  <si>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</si>
  <si>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</si>
  <si>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</si>
  <si>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</si>
  <si>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</si>
  <si>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</si>
  <si>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</si>
  <si>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</si>
  <si>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</si>
  <si>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</si>
  <si>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</si>
  <si>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</si>
  <si>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</si>
  <si>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</si>
  <si>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</si>
  <si>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</si>
  <si>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</si>
  <si>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</si>
  <si>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</si>
  <si>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</si>
  <si>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</si>
  <si>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</si>
  <si>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</si>
  <si>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</si>
  <si>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</si>
  <si>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</si>
  <si>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</si>
  <si>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</si>
  <si>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</si>
  <si>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</si>
  <si>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</si>
  <si>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</si>
  <si>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</si>
  <si>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</si>
  <si>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</si>
  <si>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</si>
  <si>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</si>
  <si>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</si>
  <si>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</si>
  <si>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</si>
  <si>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</si>
  <si>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</si>
  <si>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</si>
  <si>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</si>
  <si>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</si>
  <si>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</si>
  <si>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</si>
  <si>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</si>
  <si>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</si>
  <si>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</si>
  <si>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</si>
  <si>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</si>
  <si>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</si>
  <si>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</si>
  <si>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</si>
  <si>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</si>
  <si>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</si>
  <si>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</si>
  <si>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</si>
  <si>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</si>
  <si>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</si>
  <si>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</si>
  <si>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</si>
  <si>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</si>
  <si>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</si>
  <si>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</si>
  <si>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</si>
  <si>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</si>
  <si>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</si>
  <si>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</si>
  <si>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</si>
  <si>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</si>
  <si>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</si>
  <si>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</si>
  <si>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</si>
  <si>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</si>
  <si>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</si>
  <si>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</si>
  <si>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</si>
  <si>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</si>
  <si>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</si>
  <si>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</si>
  <si>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</si>
  <si>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</si>
  <si>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</si>
  <si>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</si>
  <si>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</si>
  <si>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</si>
  <si>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</si>
  <si>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</si>
  <si>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</si>
  <si>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</si>
  <si>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</si>
  <si>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</si>
  <si>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</si>
  <si>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</si>
  <si>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</si>
  <si>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</si>
  <si>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</si>
  <si>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</si>
  <si>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</si>
  <si>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</si>
  <si>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</si>
  <si>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</si>
  <si>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</si>
  <si>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</si>
  <si>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</si>
  <si>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</si>
  <si>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</si>
  <si>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</si>
  <si>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</si>
  <si>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</si>
  <si>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</si>
  <si>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</si>
  <si>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</si>
  <si>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</si>
  <si>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</si>
  <si>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</si>
  <si>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</si>
  <si>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</si>
  <si>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</si>
  <si>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</si>
  <si>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</si>
  <si>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</si>
  <si>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</si>
  <si>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</si>
  <si>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</si>
  <si>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</si>
  <si>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</si>
  <si>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</si>
  <si>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</si>
  <si>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</si>
  <si>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</si>
  <si>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</si>
  <si>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</si>
  <si>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</si>
  <si>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</si>
  <si>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</si>
  <si>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</si>
  <si>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</si>
  <si>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</si>
  <si>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</si>
  <si>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</si>
  <si>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</si>
  <si>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</si>
  <si>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</si>
  <si>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</si>
  <si>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</si>
  <si>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</si>
  <si>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</si>
  <si>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</si>
  <si>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</si>
  <si>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</si>
  <si>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</si>
  <si>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</si>
  <si>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</si>
  <si>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</si>
  <si>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</si>
  <si>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</si>
  <si>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</si>
  <si>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</si>
  <si>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</si>
  <si>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</si>
  <si>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</si>
  <si>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</si>
  <si>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</si>
  <si>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</si>
  <si>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</si>
  <si>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</si>
  <si>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</si>
  <si>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</si>
  <si>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</si>
  <si>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</si>
  <si>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</si>
  <si>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</si>
  <si>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</si>
  <si>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</si>
  <si>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</si>
  <si>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</si>
  <si>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</si>
  <si>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</si>
  <si>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</si>
  <si>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</si>
  <si>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</si>
  <si>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</si>
  <si>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</si>
  <si>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</si>
  <si>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</si>
  <si>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</si>
  <si>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</si>
  <si>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</si>
  <si>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</si>
  <si>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</si>
  <si>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</si>
  <si>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</si>
  <si>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</si>
  <si>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</si>
  <si>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</si>
  <si>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</si>
  <si>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</si>
  <si>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</si>
  <si>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</si>
  <si>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</si>
  <si>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</si>
  <si>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</si>
  <si>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</si>
  <si>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</si>
  <si>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</si>
  <si>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</si>
  <si>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</si>
  <si>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</si>
  <si>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</si>
  <si>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</si>
  <si>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</si>
  <si>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</si>
  <si>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</si>
  <si>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</si>
  <si>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</si>
  <si>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</si>
  <si>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</si>
  <si>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</si>
  <si>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</si>
  <si>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</si>
  <si>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</si>
  <si>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</si>
  <si>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</si>
  <si>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</si>
  <si>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</si>
  <si>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</si>
  <si>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</si>
  <si>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</si>
  <si>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</si>
  <si>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</si>
  <si>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</si>
  <si>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</si>
  <si>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</si>
  <si>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</si>
  <si>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</si>
  <si>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</si>
  <si>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</si>
  <si>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</si>
  <si>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</si>
  <si>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</si>
  <si>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</si>
  <si>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</si>
  <si>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</si>
  <si>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</si>
  <si>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</si>
  <si>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</si>
  <si>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</si>
  <si>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</si>
  <si>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</si>
  <si>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</si>
  <si>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</si>
  <si>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</si>
  <si>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</si>
  <si>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</si>
  <si>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</si>
  <si>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</si>
  <si>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</si>
  <si>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</si>
  <si>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</si>
  <si>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</si>
  <si>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</si>
  <si>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</si>
  <si>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</si>
  <si>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</si>
  <si>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</si>
  <si>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</si>
  <si>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</si>
  <si>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</si>
  <si>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</si>
  <si>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</si>
  <si>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</si>
  <si>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</si>
  <si>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</si>
  <si>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</si>
  <si>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</si>
  <si>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</si>
  <si>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</si>
  <si>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</si>
  <si>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</si>
  <si>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</si>
  <si>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</si>
  <si>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</si>
  <si>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</si>
  <si>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</si>
  <si>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</si>
  <si>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</si>
  <si>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</si>
  <si>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</si>
  <si>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</si>
  <si>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</si>
  <si>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</si>
  <si>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</si>
  <si>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</si>
  <si>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</si>
  <si>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</si>
  <si>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</si>
  <si>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</si>
  <si>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</si>
  <si>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</si>
  <si>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</si>
  <si>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</si>
  <si>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</si>
  <si>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</si>
  <si>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</si>
  <si>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</si>
  <si>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</si>
  <si>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</si>
  <si>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</si>
  <si>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</si>
  <si>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</si>
  <si>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</si>
  <si>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</si>
  <si>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</si>
  <si>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</si>
  <si>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</si>
  <si>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</si>
  <si>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</si>
  <si>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</si>
  <si>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</si>
  <si>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</si>
  <si>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</si>
  <si>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</si>
  <si>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</si>
  <si>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</si>
  <si>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</si>
  <si>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</si>
  <si>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</si>
  <si>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</si>
  <si>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</si>
  <si>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</si>
  <si>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</si>
  <si>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</si>
  <si>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</si>
  <si>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</si>
  <si>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</si>
  <si>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</si>
  <si>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</si>
  <si>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</si>
  <si>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</si>
  <si>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</si>
  <si>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</si>
  <si>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</si>
  <si>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</si>
  <si>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</si>
  <si>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</si>
  <si>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</si>
  <si>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</si>
  <si>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</si>
  <si>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</si>
  <si>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</si>
  <si>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</si>
  <si>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</si>
  <si>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</si>
  <si>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</si>
  <si>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</si>
  <si>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</si>
  <si>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</si>
  <si>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</si>
  <si>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</si>
  <si>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</si>
  <si>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</si>
  <si>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</si>
  <si>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</si>
  <si>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</si>
  <si>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</si>
  <si>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</si>
  <si>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</si>
  <si>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</si>
  <si>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</si>
  <si>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</si>
  <si>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</si>
  <si>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</si>
  <si>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</si>
  <si>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</si>
  <si>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</si>
  <si>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</si>
  <si>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</si>
  <si>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</si>
  <si>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</si>
  <si>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</si>
  <si>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</si>
  <si>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</si>
  <si>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</si>
  <si>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</si>
  <si>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</si>
  <si>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</si>
  <si>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</si>
  <si>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</si>
  <si>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</si>
  <si>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</si>
  <si>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</si>
  <si>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</si>
  <si>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</si>
  <si>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</si>
  <si>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</si>
  <si>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</si>
  <si>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</si>
  <si>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</si>
  <si>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</si>
  <si>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</si>
  <si>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</si>
  <si>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</si>
  <si>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</si>
  <si>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</si>
  <si>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</si>
  <si>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</si>
  <si>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</si>
  <si>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</si>
  <si>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</si>
  <si>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</si>
  <si>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</si>
  <si>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</si>
  <si>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</si>
  <si>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</si>
  <si>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</si>
  <si>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</si>
  <si>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</si>
  <si>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</si>
  <si>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</si>
  <si>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</si>
  <si>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</si>
  <si>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</si>
  <si>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</si>
  <si>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</si>
  <si>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</si>
  <si>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</si>
  <si>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</si>
  <si>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</si>
  <si>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</si>
  <si>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</si>
  <si>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</si>
  <si>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</si>
  <si>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</si>
  <si>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</si>
  <si>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</si>
  <si>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</si>
  <si>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</si>
  <si>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</si>
  <si>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</si>
  <si>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</si>
  <si>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</si>
  <si>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</si>
  <si>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</si>
  <si>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</si>
  <si>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</si>
  <si>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</si>
  <si>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</si>
  <si>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</si>
  <si>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</si>
  <si>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</si>
  <si>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</si>
  <si>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</si>
  <si>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</si>
  <si>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</si>
  <si>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</si>
  <si>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</si>
  <si>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</si>
  <si>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</si>
  <si>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</si>
  <si>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</si>
  <si>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</si>
  <si>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</si>
  <si>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</si>
  <si>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</si>
  <si>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</si>
  <si>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</si>
  <si>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</si>
  <si>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</si>
  <si>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</si>
  <si>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</si>
  <si>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</si>
  <si>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</si>
  <si>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</si>
  <si>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</si>
  <si>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</si>
  <si>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</si>
  <si>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</si>
  <si>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</si>
  <si>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</si>
  <si>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</si>
  <si>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</si>
  <si>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</si>
  <si>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</si>
  <si>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</si>
  <si>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</si>
  <si>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</si>
  <si>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</si>
  <si>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</si>
  <si>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</si>
  <si>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</si>
  <si>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</si>
  <si>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</si>
  <si>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</si>
  <si>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</si>
  <si>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</si>
  <si>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</si>
  <si>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</si>
  <si>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</si>
  <si>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</si>
  <si>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</si>
  <si>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</si>
  <si>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</si>
  <si>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</si>
  <si>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</si>
  <si>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</si>
  <si>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</si>
  <si>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</si>
  <si>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</si>
  <si>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</si>
  <si>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</si>
  <si>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</si>
  <si>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</si>
  <si>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</si>
  <si>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</si>
  <si>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</si>
  <si>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</si>
  <si>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</si>
  <si>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</si>
  <si>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</si>
  <si>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</si>
  <si>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</si>
  <si>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</si>
  <si>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</si>
  <si>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</si>
  <si>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</si>
  <si>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</si>
  <si>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</si>
  <si>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</si>
  <si>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</si>
  <si>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</si>
  <si>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</si>
  <si>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</si>
  <si>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</si>
  <si>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</si>
  <si>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</si>
  <si>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</si>
  <si>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</si>
  <si>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</si>
  <si>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</si>
  <si>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</si>
  <si>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</si>
  <si>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</si>
  <si>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</si>
  <si>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</si>
  <si>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</si>
  <si>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</si>
  <si>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</si>
  <si>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</si>
  <si>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</si>
  <si>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</si>
  <si>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</si>
  <si>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</si>
  <si>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</si>
  <si>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</si>
  <si>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</si>
  <si>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</si>
  <si>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</si>
  <si>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</si>
  <si>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</si>
  <si>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</si>
  <si>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</si>
  <si>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</si>
  <si>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</si>
  <si>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</si>
  <si>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</si>
  <si>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</si>
  <si>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</si>
  <si>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</si>
  <si>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</si>
  <si>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</si>
  <si>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</si>
  <si>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</si>
  <si>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</si>
  <si>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</si>
  <si>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</si>
  <si>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</si>
  <si>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</si>
  <si>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</si>
  <si>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</si>
  <si>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</si>
  <si>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</si>
  <si>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</si>
  <si>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</si>
  <si>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</si>
  <si>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</si>
  <si>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</si>
  <si>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</si>
  <si>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</si>
  <si>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</si>
  <si>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</si>
  <si>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</si>
  <si>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</si>
  <si>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</si>
  <si>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</si>
  <si>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</si>
  <si>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</si>
  <si>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</si>
  <si>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</si>
  <si>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</si>
  <si>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</si>
  <si>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</si>
  <si>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</si>
  <si>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</si>
  <si>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</si>
  <si>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</si>
  <si>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</si>
  <si>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</si>
  <si>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</si>
  <si>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</si>
  <si>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</si>
  <si>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</si>
  <si>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</si>
  <si>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</si>
  <si>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</si>
  <si>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</si>
  <si>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</si>
  <si>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</si>
  <si>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</si>
  <si>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</si>
  <si>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</si>
  <si>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</si>
  <si>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</si>
  <si>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</si>
  <si>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</si>
  <si>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</si>
  <si>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</si>
  <si>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</si>
  <si>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</si>
  <si>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</si>
  <si>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</si>
  <si>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</si>
  <si>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</si>
  <si>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</si>
  <si>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</si>
  <si>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</si>
  <si>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</si>
  <si>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</si>
  <si>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</si>
  <si>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</si>
  <si>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</si>
  <si>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</si>
  <si>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</si>
  <si>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</si>
  <si>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</si>
  <si>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</si>
  <si>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</si>
  <si>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</si>
  <si>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</si>
  <si>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</si>
  <si>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</si>
  <si>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</si>
  <si>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</si>
  <si>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</si>
  <si>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</si>
  <si>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</si>
  <si>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</si>
  <si>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</si>
  <si>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</si>
  <si>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</si>
  <si>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</si>
  <si>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</si>
  <si>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</si>
  <si>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</si>
  <si>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</si>
  <si>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</si>
  <si>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</si>
  <si>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</si>
  <si>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</si>
  <si>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</si>
  <si>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</si>
  <si>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</si>
  <si>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</si>
  <si>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</si>
  <si>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</si>
  <si>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</si>
  <si>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</si>
  <si>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</si>
  <si>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</si>
  <si>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</si>
  <si>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</si>
  <si>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</si>
  <si>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</si>
  <si>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</si>
  <si>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</si>
  <si>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</si>
  <si>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</si>
  <si>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</si>
  <si>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</si>
  <si>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</si>
  <si>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</si>
  <si>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</si>
  <si>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</si>
  <si>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</si>
  <si>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</si>
  <si>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</si>
  <si>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</si>
  <si>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</si>
  <si>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</si>
  <si>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</si>
  <si>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</si>
  <si>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</si>
  <si>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</si>
  <si>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</si>
  <si>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</si>
  <si>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</si>
  <si>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</si>
  <si>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</si>
  <si>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</si>
  <si>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</si>
  <si>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</si>
  <si>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</si>
  <si>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</si>
  <si>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</si>
  <si>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</si>
  <si>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</si>
  <si>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</si>
  <si>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</si>
  <si>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</si>
  <si>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</si>
  <si>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</si>
  <si>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</si>
  <si>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</si>
  <si>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</si>
  <si>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</si>
  <si>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</si>
  <si>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</si>
  <si>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</si>
  <si>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</si>
  <si>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</si>
  <si>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</si>
  <si>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</si>
  <si>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</si>
  <si>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</si>
  <si>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</si>
  <si>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</si>
  <si>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</si>
  <si>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</si>
  <si>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</si>
  <si>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</si>
  <si>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</si>
  <si>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</si>
  <si>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</si>
  <si>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</si>
  <si>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</si>
  <si>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</si>
  <si>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</si>
  <si>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</si>
  <si>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</si>
  <si>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</si>
  <si>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</si>
  <si>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</si>
  <si>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</si>
  <si>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</si>
  <si>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</si>
  <si>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</si>
  <si>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</si>
  <si>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</si>
  <si>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</si>
  <si>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</si>
  <si>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</si>
  <si>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</si>
  <si>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</si>
  <si>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</si>
  <si>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</si>
  <si>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</si>
  <si>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</si>
  <si>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</si>
  <si>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</si>
  <si>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</si>
  <si>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</si>
  <si>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</si>
  <si>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</si>
  <si>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</si>
  <si>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</si>
  <si>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</si>
  <si>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</si>
  <si>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</si>
  <si>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</si>
  <si>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</si>
  <si>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</si>
  <si>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</si>
  <si>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</si>
  <si>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</si>
  <si>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</si>
  <si>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</si>
  <si>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</si>
  <si>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</si>
  <si>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</si>
  <si>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</si>
  <si>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</si>
  <si>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</si>
  <si>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</si>
  <si>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</si>
  <si>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</si>
  <si>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</si>
  <si>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</si>
  <si>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</si>
  <si>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</si>
  <si>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</si>
  <si>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</si>
  <si>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</si>
  <si>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</si>
  <si>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</si>
  <si>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</si>
  <si>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</si>
  <si>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</si>
  <si>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</si>
  <si>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</si>
  <si>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</si>
  <si>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</si>
  <si>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</si>
  <si>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</si>
  <si>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</si>
  <si>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</si>
  <si>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</si>
  <si>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</si>
  <si>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</si>
  <si>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</si>
  <si>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</si>
  <si>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</si>
  <si>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</si>
  <si>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</si>
  <si>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</si>
  <si>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</si>
  <si>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</si>
  <si>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</si>
  <si>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</si>
  <si>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</si>
  <si>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</si>
  <si>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</si>
  <si>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</si>
  <si>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</si>
  <si>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</si>
  <si>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</si>
  <si>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</si>
  <si>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</si>
  <si>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</si>
  <si>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</si>
  <si>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</si>
  <si>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</si>
  <si>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</si>
  <si>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</si>
  <si>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</si>
  <si>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</si>
  <si>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</si>
  <si>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</si>
  <si>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</si>
  <si>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</si>
  <si>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</si>
  <si>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</si>
  <si>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</si>
  <si>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</si>
  <si>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</si>
  <si>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</si>
  <si>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</si>
  <si>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</si>
  <si>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</si>
  <si>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</si>
  <si>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</si>
  <si>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</si>
  <si>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</si>
  <si>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</si>
  <si>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</si>
  <si>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</si>
  <si>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</si>
  <si>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</si>
  <si>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</si>
  <si>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</si>
  <si>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</si>
  <si>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</si>
  <si>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</si>
  <si>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</si>
  <si>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</si>
  <si>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</si>
  <si>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</si>
  <si>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</si>
  <si>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</si>
  <si>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</si>
  <si>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</si>
  <si>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</si>
  <si>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</si>
  <si>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</si>
  <si>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</si>
  <si>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</si>
  <si>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</si>
  <si>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</si>
  <si>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</si>
  <si>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</si>
  <si>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</si>
  <si>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</si>
  <si>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</si>
  <si>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</si>
  <si>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</si>
  <si>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</si>
  <si>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</si>
  <si>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</si>
  <si>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</si>
  <si>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</si>
  <si>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</si>
  <si>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</si>
  <si>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</si>
  <si>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</si>
  <si>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</si>
  <si>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</si>
  <si>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</si>
  <si>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</si>
  <si>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</si>
  <si>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</si>
  <si>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</si>
  <si>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</si>
  <si>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</si>
  <si>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</si>
  <si>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</si>
  <si>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</si>
  <si>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</si>
  <si>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</si>
  <si>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</si>
  <si>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</si>
  <si>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</si>
  <si>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</si>
  <si>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</si>
  <si>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</si>
  <si>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</si>
  <si>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</si>
  <si>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</si>
  <si>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</si>
  <si>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</si>
  <si>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</si>
  <si>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</si>
  <si>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</si>
  <si>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</si>
  <si>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</si>
  <si>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</si>
  <si>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</si>
  <si>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</si>
  <si>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</si>
  <si>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</si>
  <si>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</si>
  <si>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</si>
  <si>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</si>
  <si>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</si>
  <si>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</si>
  <si>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</si>
  <si>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</si>
  <si>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</si>
  <si>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</si>
  <si>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</si>
  <si>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</si>
  <si>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</si>
  <si>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</si>
  <si>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</si>
  <si>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</si>
  <si>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</si>
  <si>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</si>
  <si>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</si>
  <si>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</si>
  <si>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</si>
  <si>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</si>
  <si>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</si>
  <si>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</si>
  <si>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</si>
  <si>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</si>
  <si>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</si>
  <si>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</si>
  <si>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</si>
  <si>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</si>
  <si>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</si>
  <si>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</si>
  <si>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</si>
  <si>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</si>
  <si>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</si>
  <si>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</si>
  <si>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</si>
  <si>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</si>
  <si>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</si>
  <si>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</si>
  <si>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</si>
  <si>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</si>
  <si>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</si>
  <si>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</si>
  <si>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</si>
  <si>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</si>
  <si>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</si>
  <si>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</si>
  <si>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</si>
  <si>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</si>
  <si>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</si>
  <si>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</si>
  <si>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</si>
  <si>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</si>
  <si>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</si>
  <si>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</si>
  <si>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</si>
  <si>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</si>
  <si>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</si>
  <si>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</si>
  <si>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</si>
  <si>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</si>
  <si>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</si>
  <si>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</si>
  <si>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</si>
  <si>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</si>
  <si>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</si>
  <si>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</si>
  <si>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</si>
  <si>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</si>
  <si>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</si>
  <si>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</si>
  <si>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</si>
  <si>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</si>
  <si>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</si>
  <si>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</si>
  <si>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</si>
  <si>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</si>
  <si>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</si>
  <si>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</si>
  <si>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</si>
  <si>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</si>
  <si>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</si>
  <si>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</si>
  <si>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</si>
  <si>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</si>
  <si>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</si>
  <si>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</si>
  <si>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</si>
  <si>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</si>
  <si>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</si>
  <si>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</si>
  <si>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</si>
  <si>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</si>
  <si>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</si>
  <si>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</si>
  <si>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</si>
  <si>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</si>
  <si>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</si>
  <si>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</si>
  <si>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</si>
  <si>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</si>
  <si>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</si>
  <si>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</si>
  <si>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</si>
  <si>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</si>
  <si>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</si>
  <si>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</si>
  <si>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</si>
  <si>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</si>
  <si>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</si>
  <si>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</si>
  <si>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</si>
  <si>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</si>
  <si>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</si>
  <si>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</si>
  <si>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</si>
  <si>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</si>
  <si>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</si>
  <si>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</si>
  <si>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</si>
  <si>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</si>
  <si>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</si>
  <si>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</si>
  <si>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</si>
  <si>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</si>
  <si>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</si>
  <si>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</si>
  <si>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</si>
  <si>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</si>
  <si>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</si>
  <si>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</si>
  <si>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</si>
  <si>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</si>
  <si>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</si>
  <si>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</si>
  <si>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</si>
  <si>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</si>
  <si>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</si>
  <si>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</si>
  <si>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</si>
  <si>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</si>
  <si>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</si>
  <si>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</si>
  <si>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</si>
  <si>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</si>
  <si>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</si>
  <si>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</si>
  <si>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</si>
  <si>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</si>
  <si>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</si>
  <si>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</si>
  <si>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</si>
  <si>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</si>
  <si>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</si>
  <si>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</si>
  <si>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</si>
  <si>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</si>
  <si>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</si>
  <si>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</si>
  <si>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</si>
  <si>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</si>
  <si>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</si>
  <si>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</si>
  <si>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</si>
  <si>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</si>
  <si>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</si>
  <si>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</si>
  <si>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</si>
  <si>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</si>
  <si>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</si>
  <si>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</si>
  <si>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</si>
  <si>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</si>
  <si>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</si>
  <si>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</si>
  <si>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</si>
  <si>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</si>
  <si>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</si>
  <si>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</si>
  <si>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</si>
  <si>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</si>
  <si>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</si>
  <si>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</si>
  <si>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</si>
  <si>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</si>
  <si>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</si>
  <si>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</si>
  <si>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</si>
  <si>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</si>
  <si>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</si>
  <si>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</si>
  <si>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</si>
  <si>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</si>
  <si>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</si>
  <si>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</si>
  <si>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</si>
  <si>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</si>
  <si>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</si>
  <si>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</si>
  <si>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</si>
  <si>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</si>
  <si>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</si>
  <si>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</si>
  <si>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</si>
  <si>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</si>
  <si>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</si>
  <si>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</si>
  <si>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</si>
  <si>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</si>
  <si>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</si>
  <si>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</si>
  <si>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</si>
  <si>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</si>
  <si>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</si>
  <si>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</si>
  <si>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</si>
  <si>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</si>
  <si>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</si>
  <si>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</si>
  <si>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</si>
  <si>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</si>
  <si>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</si>
  <si>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</si>
  <si>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</si>
  <si>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</si>
  <si>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</si>
  <si>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</si>
  <si>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</si>
  <si>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</si>
  <si>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</si>
  <si>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</si>
  <si>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</si>
  <si>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</si>
  <si>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</si>
  <si>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</si>
  <si>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</si>
  <si>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</si>
  <si>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</si>
  <si>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</si>
  <si>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</si>
  <si>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</si>
  <si>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</si>
  <si>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</si>
  <si>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</si>
  <si>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</si>
  <si>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</si>
  <si>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</si>
  <si>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</si>
  <si>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</si>
  <si>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</si>
  <si>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</si>
  <si>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</si>
  <si>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</si>
  <si>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</si>
  <si>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</si>
  <si>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</si>
  <si>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</si>
  <si>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</si>
  <si>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</si>
  <si>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</si>
  <si>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</si>
  <si>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</si>
  <si>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</si>
  <si>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</si>
  <si>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</si>
  <si>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</si>
  <si>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</si>
  <si>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</si>
  <si>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</si>
  <si>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</si>
  <si>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</si>
  <si>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</si>
  <si>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</si>
  <si>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</si>
  <si>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</si>
  <si>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</si>
  <si>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</si>
  <si>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</si>
  <si>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</si>
  <si>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</si>
  <si>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</si>
  <si>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</si>
  <si>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</si>
  <si>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</si>
  <si>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</si>
  <si>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</si>
  <si>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</si>
  <si>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</si>
  <si>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</si>
  <si>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</si>
  <si>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</si>
  <si>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</si>
  <si>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</si>
  <si>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</si>
  <si>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</si>
  <si>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</si>
  <si>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</si>
  <si>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</si>
  <si>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</si>
  <si>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</si>
  <si>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</si>
  <si>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</si>
  <si>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</si>
  <si>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</si>
  <si>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</si>
  <si>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</si>
  <si>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</si>
  <si>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</si>
  <si>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</si>
  <si>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</si>
  <si>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</si>
  <si>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</si>
  <si>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</si>
  <si>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</si>
  <si>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</si>
  <si>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</si>
  <si>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</si>
  <si>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</si>
  <si>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</si>
  <si>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</si>
  <si>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</si>
  <si>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</si>
  <si>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</si>
  <si>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</si>
  <si>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</si>
  <si>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</si>
  <si>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</si>
  <si>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</si>
  <si>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</si>
  <si>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</si>
  <si>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</si>
  <si>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</si>
  <si>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</si>
  <si>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</si>
  <si>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</si>
  <si>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</si>
  <si>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</si>
  <si>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</si>
  <si>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</si>
  <si>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</si>
  <si>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</si>
  <si>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</si>
  <si>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</si>
  <si>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</si>
  <si>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</si>
  <si>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</si>
  <si>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</si>
  <si>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</si>
  <si>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</si>
  <si>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</si>
  <si>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</si>
  <si>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</si>
  <si>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</si>
  <si>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</si>
  <si>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</si>
  <si>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</si>
  <si>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</si>
  <si>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</si>
  <si>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</si>
  <si>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</si>
  <si>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</si>
  <si>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</si>
  <si>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</si>
  <si>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</si>
  <si>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</si>
  <si>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</si>
  <si>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</si>
  <si>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</si>
  <si>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</si>
  <si>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</si>
  <si>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</si>
  <si>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</si>
  <si>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</si>
  <si>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</si>
  <si>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</si>
  <si>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</si>
  <si>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</si>
  <si>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</si>
  <si>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</si>
  <si>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</si>
  <si>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</si>
  <si>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</si>
  <si>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</si>
  <si>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</si>
  <si>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</si>
  <si>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</si>
  <si>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</si>
  <si>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</si>
  <si>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</si>
  <si>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</si>
  <si>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</si>
  <si>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</si>
  <si>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</si>
  <si>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</si>
  <si>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</si>
  <si>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</si>
  <si>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</si>
  <si>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</si>
  <si>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</si>
  <si>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</si>
  <si>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</si>
  <si>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</si>
  <si>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</si>
  <si>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</si>
  <si>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</si>
  <si>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</si>
  <si>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</si>
  <si>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</si>
  <si>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</si>
  <si>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</si>
  <si>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</si>
  <si>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</si>
  <si>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</si>
  <si>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</si>
  <si>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</si>
  <si>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</si>
  <si>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</si>
  <si>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</si>
  <si>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</si>
  <si>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</si>
  <si>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</si>
  <si>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</si>
  <si>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</si>
  <si>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</si>
  <si>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</si>
  <si>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</si>
  <si>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</si>
  <si>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</si>
  <si>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</si>
  <si>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</si>
  <si>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</si>
  <si>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</si>
  <si>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</si>
  <si>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</si>
  <si>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</si>
  <si>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</si>
  <si>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</si>
  <si>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</si>
  <si>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</si>
  <si>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</si>
  <si>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</si>
  <si>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</si>
  <si>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</si>
  <si>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</si>
  <si>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</si>
  <si>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</si>
  <si>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</si>
  <si>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</si>
  <si>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</si>
  <si>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</si>
  <si>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</si>
  <si>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</si>
  <si>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</si>
  <si>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</si>
  <si>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</si>
  <si>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</si>
  <si>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</si>
  <si>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</si>
  <si>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</si>
  <si>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</si>
  <si>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</si>
  <si>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</si>
  <si>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</si>
  <si>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</si>
  <si>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</si>
  <si>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</si>
  <si>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</si>
  <si>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</si>
  <si>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</si>
  <si>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</si>
  <si>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</si>
  <si>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</si>
  <si>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</si>
  <si>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</si>
  <si>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</si>
  <si>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</si>
  <si>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</si>
  <si>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</si>
  <si>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</si>
  <si>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</si>
  <si>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</si>
  <si>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</si>
  <si>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</si>
  <si>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</si>
  <si>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</si>
  <si>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</si>
  <si>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</si>
  <si>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</si>
  <si>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</si>
  <si>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</si>
  <si>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</si>
  <si>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</si>
  <si>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</si>
  <si>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</si>
  <si>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</si>
  <si>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</si>
  <si>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</si>
  <si>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</si>
  <si>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</si>
  <si>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</si>
  <si>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</si>
  <si>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</si>
  <si>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</si>
  <si>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</si>
  <si>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</si>
  <si>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</si>
  <si>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</si>
  <si>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</si>
  <si>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</si>
  <si>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</si>
  <si>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</si>
  <si>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</si>
  <si>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</si>
  <si>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</si>
  <si>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</si>
  <si>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</si>
  <si>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</si>
  <si>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</si>
  <si>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</si>
  <si>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</si>
  <si>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</si>
  <si>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</si>
  <si>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</si>
  <si>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</si>
  <si>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</si>
  <si>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</si>
  <si>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</si>
  <si>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</si>
  <si>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</si>
  <si>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</si>
  <si>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</si>
  <si>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</si>
  <si>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</si>
  <si>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</si>
  <si>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</si>
  <si>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</si>
  <si>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</si>
  <si>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</si>
  <si>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</si>
  <si>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</si>
  <si>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</si>
  <si>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</si>
  <si>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</si>
  <si>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</si>
  <si>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</si>
  <si>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</si>
  <si>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</si>
  <si>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</si>
  <si>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</si>
  <si>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</si>
  <si>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</si>
  <si>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</si>
  <si>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</si>
  <si>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</si>
  <si>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</si>
  <si>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</si>
  <si>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</si>
  <si>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</si>
  <si>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</si>
  <si>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</si>
  <si>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</si>
  <si>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</si>
  <si>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</si>
  <si>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</si>
  <si>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</si>
  <si>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</si>
  <si>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</si>
  <si>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</si>
  <si>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</si>
  <si>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</si>
  <si>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</si>
  <si>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</si>
  <si>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</si>
  <si>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</si>
  <si>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</si>
  <si>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</si>
  <si>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</si>
  <si>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</si>
  <si>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</si>
  <si>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</si>
  <si>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</si>
  <si>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</si>
  <si>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</si>
  <si>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</si>
  <si>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</si>
  <si>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</si>
  <si>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</si>
  <si>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</si>
  <si>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</si>
  <si>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</si>
  <si>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</si>
  <si>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</si>
  <si>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</si>
  <si>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</si>
  <si>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</si>
  <si>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</si>
  <si>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</si>
  <si>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</si>
  <si>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</si>
  <si>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</si>
  <si>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</si>
  <si>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</si>
  <si>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</si>
  <si>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</si>
  <si>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</si>
  <si>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</si>
  <si>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</si>
  <si>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</si>
  <si>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</si>
  <si>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</si>
  <si>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</si>
  <si>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</si>
  <si>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</si>
  <si>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</si>
  <si>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</si>
  <si>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</si>
  <si>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</si>
  <si>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</si>
  <si>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</si>
  <si>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</si>
  <si>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</si>
  <si>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</si>
  <si>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</si>
  <si>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</si>
  <si>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</si>
  <si>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</si>
  <si>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</si>
  <si>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</si>
  <si>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</si>
  <si>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</si>
  <si>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</si>
  <si>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</si>
  <si>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</si>
  <si>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</si>
  <si>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</si>
  <si>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</si>
  <si>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</si>
  <si>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</si>
  <si>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</si>
  <si>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</si>
  <si>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</si>
  <si>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</si>
  <si>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</si>
  <si>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</si>
  <si>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</si>
  <si>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</si>
  <si>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</si>
  <si>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</si>
  <si>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</si>
  <si>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</si>
  <si>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</si>
  <si>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</si>
  <si>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</si>
  <si>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</si>
  <si>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</si>
  <si>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</si>
  <si>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</si>
  <si>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</si>
  <si>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</si>
  <si>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</si>
  <si>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</si>
  <si>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</si>
  <si>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</si>
  <si>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</si>
  <si>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</si>
  <si>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</si>
  <si>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</si>
  <si>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</si>
  <si>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</si>
  <si>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</si>
  <si>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</si>
  <si>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</si>
  <si>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</si>
  <si>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</si>
  <si>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</si>
  <si>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</si>
  <si>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</si>
  <si>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</si>
  <si>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</si>
  <si>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</si>
  <si>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</si>
  <si>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</si>
  <si>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</si>
  <si>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</si>
  <si>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</si>
  <si>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</si>
  <si>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</si>
  <si>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</si>
  <si>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</si>
  <si>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</si>
  <si>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</si>
  <si>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</si>
  <si>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</si>
  <si>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</si>
  <si>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</si>
  <si>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</si>
  <si>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</si>
  <si>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</si>
  <si>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</si>
  <si>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</si>
  <si>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</si>
  <si>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</si>
  <si>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</si>
  <si>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</si>
  <si>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</si>
  <si>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</si>
  <si>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</si>
  <si>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</si>
  <si>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</si>
  <si>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</si>
  <si>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</si>
  <si>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</si>
  <si>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</si>
  <si>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</si>
  <si>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</si>
  <si>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</si>
  <si>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</si>
  <si>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</si>
  <si>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</si>
  <si>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</si>
  <si>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</si>
  <si>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</si>
  <si>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</si>
  <si>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</si>
  <si>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</si>
  <si>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</si>
  <si>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</si>
  <si>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</si>
  <si>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</si>
  <si>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</si>
  <si>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</si>
  <si>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</si>
  <si>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</si>
  <si>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</si>
  <si>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</si>
  <si>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</si>
  <si>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</si>
  <si>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</si>
  <si>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</si>
  <si>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</si>
  <si>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</si>
  <si>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</si>
  <si>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</si>
  <si>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</si>
  <si>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</si>
  <si>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</si>
  <si>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</si>
  <si>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</si>
  <si>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</si>
  <si>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</si>
  <si>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</si>
  <si>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</si>
  <si>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</si>
  <si>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</si>
  <si>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</si>
  <si>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</si>
  <si>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</si>
  <si>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</si>
  <si>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</si>
  <si>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</si>
  <si>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</si>
  <si>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</si>
  <si>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</si>
  <si>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</si>
  <si>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</si>
  <si>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</si>
  <si>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</si>
  <si>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</si>
  <si>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</si>
  <si>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</si>
  <si>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</si>
  <si>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</si>
  <si>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</si>
  <si>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</si>
  <si>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</si>
  <si>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</si>
  <si>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</si>
  <si>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</si>
  <si>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</si>
  <si>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</si>
  <si>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</si>
  <si>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</si>
  <si>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</si>
  <si>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</si>
  <si>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</si>
  <si>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</si>
  <si>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</si>
  <si>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</si>
  <si>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</si>
  <si>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</si>
  <si>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</si>
  <si>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</si>
  <si>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</si>
  <si>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</si>
  <si>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</si>
  <si>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</si>
  <si>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</si>
  <si>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</si>
  <si>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</si>
  <si>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</si>
  <si>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</si>
  <si>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</si>
  <si>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</si>
  <si>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</si>
  <si>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</si>
  <si>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</si>
  <si>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</si>
  <si>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</si>
  <si>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</si>
  <si>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</si>
  <si>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</si>
  <si>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</si>
  <si>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</si>
  <si>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</si>
  <si>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</si>
  <si>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</si>
  <si>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</si>
  <si>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</si>
  <si>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</si>
  <si>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</si>
  <si>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</si>
  <si>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</si>
  <si>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</si>
  <si>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</si>
  <si>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</si>
  <si>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</si>
  <si>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</si>
  <si>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</si>
  <si>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</si>
  <si>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</si>
  <si>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</si>
  <si>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</si>
  <si>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</si>
  <si>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</si>
  <si>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</si>
  <si>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</si>
  <si>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</si>
  <si>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</si>
  <si>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</si>
  <si>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</si>
  <si>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</si>
  <si>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</si>
  <si>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</si>
  <si>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</si>
  <si>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</si>
  <si>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</si>
  <si>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</si>
  <si>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</si>
  <si>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</si>
  <si>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</si>
  <si>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</si>
  <si>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</si>
  <si>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</si>
  <si>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</si>
  <si>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</si>
  <si>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</si>
  <si>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</si>
  <si>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</si>
  <si>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</si>
  <si>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</si>
  <si>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</si>
  <si>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</si>
  <si>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</si>
  <si>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</si>
  <si>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</si>
  <si>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</si>
  <si>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</si>
  <si>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</si>
  <si>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</si>
  <si>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</si>
  <si>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</si>
  <si>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</si>
  <si>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</si>
  <si>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</si>
  <si>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</si>
  <si>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</si>
  <si>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</si>
  <si>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</si>
  <si>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</si>
  <si>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</si>
  <si>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</si>
  <si>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</si>
  <si>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</si>
  <si>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</si>
  <si>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</si>
  <si>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</si>
  <si>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</si>
  <si>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</si>
  <si>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</si>
  <si>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</si>
  <si>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</si>
  <si>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</si>
  <si>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</si>
  <si>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</si>
  <si>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</si>
  <si>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</si>
  <si>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</si>
  <si>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</si>
  <si>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</si>
  <si>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</si>
  <si>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</si>
  <si>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</si>
  <si>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</si>
  <si>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</si>
  <si>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</si>
  <si>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</si>
  <si>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</si>
  <si>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</si>
  <si>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</si>
  <si>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</si>
  <si>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</si>
  <si>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</si>
  <si>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</si>
  <si>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</si>
  <si>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</si>
  <si>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</si>
  <si>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</si>
  <si>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</si>
  <si>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</si>
  <si>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</si>
  <si>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</si>
  <si>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</si>
  <si>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</si>
  <si>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</si>
  <si>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</si>
  <si>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</si>
  <si>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</si>
  <si>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</si>
  <si>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</si>
  <si>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</si>
  <si>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</si>
  <si>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</si>
  <si>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</si>
  <si>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</si>
  <si>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</si>
  <si>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</si>
  <si>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</si>
  <si>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</si>
  <si>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</si>
  <si>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</si>
  <si>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</si>
  <si>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</si>
  <si>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</si>
  <si>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</si>
  <si>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</si>
  <si>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</si>
  <si>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</si>
  <si>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</si>
  <si>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</si>
  <si>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</si>
  <si>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</si>
  <si>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</si>
  <si>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</si>
  <si>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</si>
  <si>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</si>
  <si>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</si>
  <si>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</si>
  <si>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</si>
  <si>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</si>
  <si>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</si>
  <si>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</si>
  <si>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</si>
  <si>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</si>
  <si>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</si>
  <si>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</si>
  <si>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</si>
  <si>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</si>
  <si>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</si>
  <si>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</si>
  <si>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</si>
  <si>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</si>
  <si>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</si>
  <si>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</si>
  <si>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</si>
  <si>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</si>
  <si>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</si>
  <si>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</si>
  <si>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</si>
  <si>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</si>
  <si>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</si>
  <si>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</si>
  <si>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</si>
  <si>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</si>
  <si>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</si>
  <si>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</si>
  <si>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</si>
  <si>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</si>
  <si>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</si>
  <si>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</si>
  <si>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</si>
  <si>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</si>
  <si>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</si>
  <si>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</si>
  <si>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</si>
  <si>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</si>
  <si>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</si>
  <si>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</si>
  <si>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</si>
  <si>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</si>
  <si>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</si>
  <si>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</si>
  <si>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</si>
  <si>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</si>
  <si>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</si>
  <si>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</si>
  <si>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</si>
  <si>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</si>
  <si>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</si>
  <si>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</si>
  <si>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</si>
  <si>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</si>
  <si>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</si>
  <si>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</si>
  <si>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</si>
  <si>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</si>
  <si>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</si>
  <si>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</si>
  <si>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</si>
  <si>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</si>
  <si>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</si>
  <si>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</si>
  <si>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</si>
  <si>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</si>
  <si>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</si>
  <si>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</si>
  <si>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</si>
  <si>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</si>
  <si>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</si>
  <si>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</si>
  <si>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</si>
  <si>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</si>
  <si>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</si>
  <si>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</si>
  <si>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</si>
  <si>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</si>
  <si>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</si>
  <si>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</si>
  <si>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</si>
  <si>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</si>
  <si>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</si>
  <si>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</si>
  <si>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</si>
  <si>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</si>
  <si>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</si>
  <si>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</si>
  <si>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</si>
  <si>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</si>
  <si>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</si>
  <si>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</si>
  <si>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</si>
  <si>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</si>
  <si>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</si>
  <si>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</si>
  <si>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</si>
  <si>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</si>
  <si>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</si>
  <si>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</si>
  <si>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</si>
  <si>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</si>
  <si>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</si>
  <si>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</si>
  <si>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</si>
  <si>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</si>
  <si>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</si>
  <si>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</si>
  <si>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</si>
  <si>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</si>
  <si>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</si>
  <si>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</si>
  <si>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</si>
  <si>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</si>
  <si>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</si>
  <si>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</si>
  <si>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</si>
  <si>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</si>
  <si>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</si>
  <si>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</si>
  <si>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</si>
  <si>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</si>
  <si>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</si>
  <si>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</si>
  <si>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</si>
  <si>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</si>
  <si>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</si>
  <si>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</si>
  <si>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</si>
  <si>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</si>
  <si>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</si>
  <si>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</si>
  <si>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</si>
  <si>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</si>
  <si>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</si>
  <si>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</si>
  <si>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</si>
  <si>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</si>
  <si>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</si>
  <si>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</si>
  <si>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</si>
  <si>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</si>
  <si>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</si>
  <si>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</si>
  <si>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</si>
  <si>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</si>
  <si>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</si>
  <si>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</si>
  <si>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</si>
  <si>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</si>
  <si>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</si>
  <si>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</si>
  <si>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</si>
  <si>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</si>
  <si>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</si>
  <si>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</si>
  <si>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</si>
  <si>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</si>
  <si>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</si>
  <si>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</si>
  <si>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</si>
  <si>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</si>
  <si>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</si>
  <si>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</si>
  <si>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</si>
  <si>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</si>
  <si>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</si>
  <si>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</si>
  <si>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</si>
  <si>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</si>
  <si>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</si>
  <si>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</si>
  <si>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</si>
  <si>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</si>
  <si>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</si>
  <si>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</si>
  <si>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</si>
  <si>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</si>
  <si>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</si>
  <si>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</si>
  <si>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</si>
  <si>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</si>
  <si>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</si>
  <si>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</si>
  <si>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</si>
  <si>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</si>
  <si>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</si>
  <si>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</si>
  <si>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</si>
  <si>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</si>
  <si>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</si>
  <si>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</si>
  <si>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</si>
  <si>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</si>
  <si>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</si>
  <si>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</si>
  <si>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</si>
  <si>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</si>
  <si>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</si>
  <si>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</si>
  <si>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</si>
  <si>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</si>
  <si>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</si>
  <si>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</si>
  <si>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</si>
  <si>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</si>
  <si>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</si>
  <si>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</si>
  <si>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</si>
  <si>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</si>
  <si>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</si>
  <si>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</si>
  <si>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</si>
  <si>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</si>
  <si>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</si>
  <si>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</si>
  <si>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</si>
  <si>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</si>
  <si>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</si>
  <si>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</si>
  <si>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</si>
  <si>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</si>
  <si>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</si>
  <si>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</si>
  <si>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</si>
  <si>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</si>
  <si>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</si>
  <si>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</si>
  <si>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</si>
  <si>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</si>
  <si>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</si>
  <si>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</si>
  <si>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</si>
  <si>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</si>
  <si>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</si>
  <si>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</si>
  <si>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</si>
  <si>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</si>
  <si>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</si>
  <si>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</si>
  <si>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</si>
  <si>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</si>
  <si>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</si>
  <si>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</si>
  <si>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</si>
  <si>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</si>
  <si>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</si>
  <si>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</si>
  <si>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</si>
  <si>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</si>
  <si>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</si>
  <si>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</si>
  <si>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</si>
  <si>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</si>
  <si>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</si>
  <si>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</si>
  <si>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</si>
  <si>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</si>
  <si>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</si>
  <si>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</si>
  <si>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</si>
  <si>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</si>
  <si>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</si>
  <si>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</si>
  <si>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</si>
  <si>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</si>
  <si>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</si>
  <si>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</si>
  <si>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</si>
  <si>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</si>
  <si>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</si>
  <si>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</si>
  <si>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</si>
  <si>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</si>
  <si>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</si>
  <si>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</si>
  <si>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</si>
  <si>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</si>
  <si>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</si>
  <si>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</si>
  <si>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</si>
  <si>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</si>
  <si>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</si>
  <si>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</si>
  <si>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</si>
  <si>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</si>
  <si>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</si>
  <si>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</si>
  <si>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</si>
  <si>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</si>
  <si>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</si>
  <si>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</si>
  <si>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</si>
  <si>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</si>
  <si>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</si>
  <si>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</si>
  <si>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</si>
  <si>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</si>
  <si>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</si>
  <si>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</si>
  <si>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</si>
  <si>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</si>
  <si>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</si>
  <si>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</si>
  <si>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</si>
  <si>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</si>
  <si>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</si>
  <si>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</si>
  <si>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</si>
  <si>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</si>
  <si>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</si>
  <si>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</si>
  <si>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</si>
  <si>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</si>
  <si>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</si>
  <si>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</si>
  <si>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</si>
  <si>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</si>
  <si>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</si>
  <si>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</si>
  <si>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</si>
  <si>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</si>
  <si>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</si>
  <si>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</si>
  <si>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</si>
  <si>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</si>
  <si>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</si>
  <si>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</si>
  <si>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</si>
  <si>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</si>
  <si>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</si>
  <si>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</si>
  <si>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</si>
  <si>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</si>
  <si>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</si>
  <si>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</si>
  <si>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</si>
  <si>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</si>
  <si>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</si>
  <si>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</si>
  <si>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</si>
  <si>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</si>
  <si>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</si>
  <si>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</si>
  <si>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</si>
  <si>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</si>
  <si>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</si>
  <si>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</si>
  <si>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</si>
  <si>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</si>
  <si>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</si>
  <si>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</si>
  <si>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</si>
  <si>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</si>
  <si>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</si>
  <si>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</si>
  <si>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</si>
  <si>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</si>
  <si>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</si>
  <si>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</si>
  <si>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</si>
  <si>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</si>
  <si>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</si>
  <si>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</si>
  <si>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</si>
  <si>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</si>
  <si>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</si>
  <si>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</si>
  <si>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</si>
  <si>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</si>
  <si>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</si>
  <si>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</si>
  <si>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</si>
  <si>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</si>
  <si>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</si>
  <si>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</si>
  <si>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</si>
  <si>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</si>
  <si>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</si>
  <si>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</si>
  <si>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</si>
  <si>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</si>
  <si>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</si>
  <si>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</si>
  <si>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</si>
  <si>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</si>
  <si>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</si>
  <si>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</si>
  <si>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</si>
  <si>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</si>
  <si>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</si>
  <si>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</si>
  <si>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</si>
  <si>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</si>
  <si>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</si>
  <si>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</si>
  <si>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</si>
  <si>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</si>
  <si>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</si>
  <si>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</si>
  <si>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</si>
  <si>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</si>
  <si>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</si>
  <si>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</si>
  <si>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</si>
  <si>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</si>
  <si>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</si>
  <si>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</si>
  <si>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</si>
  <si>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</si>
  <si>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</si>
  <si>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</si>
  <si>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</si>
  <si>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</si>
  <si>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</si>
  <si>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</si>
  <si>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</si>
  <si>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</si>
  <si>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</si>
  <si>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</si>
  <si>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</si>
  <si>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</si>
  <si>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</si>
  <si>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</si>
  <si>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</si>
  <si>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</si>
  <si>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</si>
  <si>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</si>
  <si>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</si>
  <si>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</si>
  <si>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</si>
  <si>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</si>
  <si>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</si>
  <si>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</si>
  <si>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</si>
  <si>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</si>
  <si>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</si>
  <si>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</si>
  <si>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</si>
  <si>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</si>
  <si>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</si>
  <si>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</si>
  <si>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</si>
  <si>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</si>
  <si>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</si>
  <si>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</si>
  <si>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</si>
  <si>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</si>
  <si>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</si>
  <si>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</si>
  <si>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</si>
  <si>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</si>
  <si>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</si>
  <si>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</si>
  <si>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</si>
  <si>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</si>
  <si>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</si>
  <si>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</si>
  <si>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</si>
  <si>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</si>
  <si>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</si>
  <si>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</si>
  <si>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</si>
  <si>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</si>
  <si>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</si>
  <si>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</si>
  <si>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</si>
  <si>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</si>
  <si>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</si>
  <si>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</si>
  <si>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</si>
  <si>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</si>
  <si>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</si>
  <si>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</si>
  <si>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</si>
  <si>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</si>
  <si>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</si>
  <si>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</si>
  <si>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</si>
  <si>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</si>
  <si>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</si>
  <si>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</si>
  <si>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</si>
  <si>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</si>
  <si>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</si>
  <si>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</si>
  <si>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</si>
  <si>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</si>
  <si>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</si>
  <si>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</si>
  <si>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</si>
  <si>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</si>
  <si>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</si>
  <si>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</si>
  <si>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</si>
  <si>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</si>
  <si>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</si>
  <si>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</si>
  <si>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</si>
  <si>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</si>
  <si>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</si>
  <si>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</si>
  <si>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</si>
  <si>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</si>
  <si>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</si>
  <si>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</si>
  <si>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</si>
  <si>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</si>
  <si>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</si>
  <si>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</si>
  <si>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</si>
  <si>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</si>
  <si>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</si>
  <si>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</si>
  <si>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</si>
  <si>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</si>
  <si>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</si>
  <si>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</si>
  <si>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</si>
  <si>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</si>
  <si>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</si>
  <si>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</si>
  <si>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</si>
  <si>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</si>
  <si>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</si>
  <si>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</si>
  <si>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</si>
  <si>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</si>
  <si>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</si>
  <si>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</si>
  <si>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</si>
  <si>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</si>
  <si>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</si>
  <si>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</si>
  <si>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</si>
  <si>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</si>
  <si>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</si>
  <si>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</si>
  <si>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</si>
  <si>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</si>
  <si>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</si>
  <si>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</si>
  <si>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</si>
  <si>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</si>
  <si>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</si>
  <si>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</si>
  <si>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</si>
  <si>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</si>
  <si>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</si>
  <si>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</si>
  <si>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</si>
  <si>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</si>
  <si>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</si>
  <si>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</si>
  <si>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</si>
  <si>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</si>
  <si>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</si>
  <si>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</si>
  <si>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</si>
  <si>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</si>
  <si>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</si>
  <si>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</si>
  <si>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</si>
  <si>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</si>
  <si>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</si>
  <si>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</si>
  <si>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</si>
  <si>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</si>
  <si>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</si>
  <si>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</si>
  <si>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</si>
  <si>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</si>
  <si>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</si>
  <si>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</si>
  <si>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</si>
  <si>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</si>
  <si>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</si>
  <si>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</si>
  <si>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</si>
  <si>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</si>
  <si>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</si>
  <si>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</si>
  <si>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</si>
  <si>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</si>
  <si>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</si>
  <si>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</si>
  <si>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</si>
  <si>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</si>
  <si>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</si>
  <si>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</si>
  <si>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</si>
  <si>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</si>
  <si>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</si>
  <si>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</si>
  <si>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</si>
  <si>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</si>
  <si>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</si>
  <si>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</si>
  <si>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</si>
  <si>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</si>
  <si>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</si>
  <si>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</si>
  <si>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</si>
  <si>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</si>
  <si>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</si>
  <si>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</si>
  <si>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</si>
  <si>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</si>
  <si>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</si>
  <si>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</si>
  <si>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</si>
  <si>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</si>
  <si>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</si>
  <si>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</si>
  <si>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</si>
  <si>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</si>
  <si>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</si>
  <si>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</si>
  <si>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</si>
  <si>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</si>
  <si>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</si>
  <si>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</si>
  <si>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</si>
  <si>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</si>
  <si>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</si>
  <si>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</si>
  <si>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</si>
  <si>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</si>
  <si>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</si>
  <si>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</si>
  <si>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</si>
  <si>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</si>
  <si>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</si>
  <si>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</si>
  <si>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</si>
  <si>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</si>
  <si>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</si>
  <si>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</si>
  <si>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</si>
  <si>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</si>
  <si>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</si>
  <si>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</si>
  <si>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</si>
  <si>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</si>
  <si>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</si>
  <si>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</si>
  <si>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</si>
  <si>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</si>
  <si>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</si>
  <si>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</si>
  <si>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</si>
  <si>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</si>
  <si>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</si>
  <si>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</si>
  <si>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</si>
  <si>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</si>
  <si>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</si>
  <si>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</si>
  <si>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</si>
  <si>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</si>
  <si>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</si>
  <si>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</si>
  <si>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</si>
  <si>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</si>
  <si>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</si>
  <si>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</si>
  <si>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</si>
  <si>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</si>
  <si>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</si>
  <si>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</si>
  <si>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</si>
  <si>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</si>
  <si>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</si>
  <si>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</si>
  <si>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</si>
  <si>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</si>
  <si>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</si>
  <si>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</si>
  <si>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</si>
  <si>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</si>
  <si>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</si>
  <si>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</si>
  <si>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</si>
  <si>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</si>
  <si>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</si>
  <si>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</si>
  <si>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</si>
  <si>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</si>
  <si>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</si>
  <si>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</si>
  <si>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</si>
  <si>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</si>
  <si>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</si>
  <si>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</si>
  <si>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</si>
  <si>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</si>
  <si>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</si>
  <si>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</si>
  <si>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</si>
  <si>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</si>
  <si>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</si>
  <si>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</si>
  <si>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</si>
  <si>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</si>
  <si>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</si>
  <si>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</si>
  <si>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</si>
  <si>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</si>
  <si>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</si>
  <si>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</si>
  <si>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</si>
  <si>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</si>
  <si>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</si>
  <si>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</si>
  <si>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</si>
  <si>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</si>
  <si>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</si>
  <si>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</si>
  <si>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</si>
  <si>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</si>
  <si>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</si>
  <si>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</si>
  <si>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</si>
  <si>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</si>
  <si>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</si>
  <si>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</si>
  <si>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</si>
  <si>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</si>
  <si>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</si>
  <si>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</si>
  <si>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</si>
  <si>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</si>
  <si>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</si>
  <si>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</si>
  <si>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</si>
  <si>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</si>
  <si>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</si>
  <si>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</si>
  <si>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</si>
  <si>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</si>
  <si>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</si>
  <si>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</si>
  <si>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</si>
  <si>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</si>
  <si>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</si>
  <si>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</si>
  <si>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</si>
  <si>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</si>
  <si>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</si>
  <si>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</si>
  <si>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</si>
  <si>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</si>
  <si>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</si>
  <si>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</si>
  <si>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</si>
  <si>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</si>
  <si>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</si>
  <si>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</si>
  <si>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</si>
  <si>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</si>
  <si>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</si>
  <si>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</si>
  <si>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</si>
  <si>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</si>
  <si>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</si>
  <si>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</si>
  <si>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</si>
  <si>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</si>
  <si>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</si>
  <si>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</si>
  <si>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</si>
  <si>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</si>
  <si>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</si>
  <si>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</si>
  <si>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</si>
  <si>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</si>
  <si>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</si>
  <si>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</si>
  <si>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</si>
  <si>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</si>
  <si>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</si>
  <si>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</si>
  <si>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</si>
  <si>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</si>
  <si>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</si>
  <si>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</si>
  <si>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</si>
  <si>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</si>
  <si>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</si>
  <si>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</si>
  <si>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</si>
  <si>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</si>
  <si>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</si>
  <si>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</si>
  <si>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</si>
  <si>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</si>
  <si>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</si>
  <si>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</si>
  <si>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</si>
  <si>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</si>
  <si>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</si>
  <si>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</si>
  <si>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</si>
  <si>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</si>
  <si>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</si>
  <si>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</si>
  <si>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</si>
  <si>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</si>
  <si>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</si>
  <si>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</si>
  <si>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</si>
  <si>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</si>
  <si>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</si>
  <si>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</si>
  <si>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</si>
  <si>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</si>
  <si>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</si>
  <si>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</si>
  <si>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</si>
  <si>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</si>
  <si>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</si>
  <si>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</si>
  <si>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</si>
  <si>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</si>
  <si>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</si>
  <si>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</si>
  <si>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</si>
  <si>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</si>
  <si>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</si>
  <si>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</si>
  <si>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</si>
  <si>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</si>
  <si>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</si>
  <si>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</si>
  <si>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</si>
  <si>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</si>
  <si>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</si>
  <si>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</si>
  <si>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</si>
  <si>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</si>
  <si>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</si>
  <si>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</si>
  <si>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</si>
  <si>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</si>
  <si>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</si>
  <si>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</si>
  <si>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</si>
  <si>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</si>
  <si>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</si>
  <si>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</si>
  <si>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</si>
  <si>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</si>
  <si>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</si>
  <si>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</si>
  <si>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</si>
  <si>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</si>
  <si>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</si>
  <si>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</si>
  <si>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</si>
  <si>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</si>
  <si>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</si>
  <si>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</si>
  <si>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</si>
  <si>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</si>
  <si>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</si>
  <si>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</si>
  <si>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</si>
  <si>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</si>
  <si>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</si>
  <si>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</si>
  <si>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</si>
  <si>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</si>
  <si>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</si>
  <si>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</si>
  <si>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</si>
  <si>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</si>
  <si>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</si>
  <si>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</si>
  <si>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</si>
  <si>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</si>
  <si>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</si>
  <si>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</si>
  <si>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</si>
  <si>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</si>
  <si>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</si>
  <si>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</si>
  <si>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</si>
  <si>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</si>
  <si>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</si>
  <si>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</si>
  <si>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</si>
  <si>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</si>
  <si>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</si>
  <si>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</si>
  <si>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</si>
  <si>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</si>
  <si>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</si>
  <si>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</si>
  <si>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</si>
  <si>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</si>
  <si>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</si>
  <si>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</si>
  <si>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</si>
  <si>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</si>
  <si>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</si>
  <si>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</si>
  <si>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</si>
  <si>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</si>
  <si>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</si>
  <si>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</si>
  <si>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</si>
  <si>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</si>
  <si>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</si>
  <si>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</si>
  <si>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</si>
  <si>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</si>
  <si>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</si>
  <si>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</si>
  <si>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</si>
  <si>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</si>
  <si>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</si>
  <si>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</si>
  <si>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</si>
  <si>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</si>
  <si>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</si>
  <si>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</si>
  <si>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</si>
  <si>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</si>
  <si>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</si>
  <si>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</si>
  <si>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</si>
  <si>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</si>
  <si>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</si>
  <si>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</si>
  <si>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</si>
  <si>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</si>
  <si>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</si>
  <si>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</si>
  <si>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</si>
  <si>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</si>
  <si>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</si>
  <si>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</si>
  <si>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</si>
  <si>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</si>
  <si>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</si>
  <si>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</si>
  <si>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</si>
  <si>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</si>
  <si>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</si>
  <si>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</si>
  <si>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</si>
  <si>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</si>
  <si>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</si>
  <si>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</si>
  <si>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</si>
  <si>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</si>
  <si>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</si>
  <si>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</si>
  <si>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</si>
  <si>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</si>
  <si>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</si>
  <si>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</si>
  <si>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</si>
  <si>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</si>
  <si>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</si>
  <si>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</si>
  <si>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</si>
  <si>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</si>
  <si>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</si>
  <si>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</si>
  <si>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</si>
  <si>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</si>
  <si>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</si>
  <si>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</si>
  <si>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</si>
  <si>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</si>
  <si>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</si>
  <si>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</si>
  <si>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</si>
  <si>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</si>
  <si>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</si>
  <si>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</si>
  <si>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</si>
  <si>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</si>
  <si>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</si>
  <si>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</si>
  <si>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</si>
  <si>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</si>
  <si>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</si>
  <si>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</si>
  <si>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</si>
  <si>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</si>
  <si>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</si>
  <si>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</si>
  <si>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</si>
  <si>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</si>
  <si>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</si>
  <si>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</si>
  <si>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</si>
  <si>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</si>
  <si>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</si>
  <si>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</si>
  <si>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</si>
  <si>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</si>
  <si>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</si>
  <si>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</si>
  <si>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</si>
  <si>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</si>
  <si>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</si>
  <si>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</si>
  <si>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</si>
  <si>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</si>
  <si>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</si>
  <si>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</si>
  <si>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</si>
  <si>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</si>
  <si>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</si>
  <si>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</si>
  <si>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</si>
  <si>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</si>
  <si>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</si>
  <si>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</si>
  <si>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</si>
  <si>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</si>
  <si>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</si>
  <si>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</si>
  <si>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</si>
  <si>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</si>
  <si>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</si>
  <si>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</si>
  <si>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</si>
  <si>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</si>
  <si>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</si>
  <si>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</si>
  <si>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</si>
  <si>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</si>
  <si>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</si>
  <si>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</si>
  <si>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</si>
  <si>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</si>
  <si>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</si>
  <si>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</si>
  <si>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</si>
  <si>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</si>
  <si>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</si>
  <si>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</si>
  <si>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</si>
  <si>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</si>
  <si>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</si>
  <si>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</si>
  <si>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</si>
  <si>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</si>
  <si>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</si>
  <si>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</si>
  <si>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</si>
  <si>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</si>
  <si>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</si>
  <si>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</si>
  <si>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</si>
  <si>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</si>
  <si>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</si>
  <si>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</si>
  <si>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</si>
  <si>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</si>
  <si>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</si>
  <si>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</si>
  <si>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</si>
  <si>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</si>
  <si>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</si>
  <si>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</si>
  <si>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</si>
  <si>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</si>
  <si>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</si>
  <si>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</si>
  <si>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</si>
  <si>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</si>
  <si>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</si>
  <si>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</si>
  <si>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</si>
  <si>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</si>
  <si>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</si>
  <si>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</si>
  <si>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</si>
  <si>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</si>
  <si>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</si>
  <si>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</si>
  <si>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</si>
  <si>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</si>
  <si>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</si>
  <si>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</si>
  <si>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</si>
  <si>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</si>
  <si>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</si>
  <si>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</si>
  <si>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</si>
  <si>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</si>
  <si>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</si>
  <si>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</si>
  <si>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</si>
  <si>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</si>
  <si>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</si>
  <si>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</si>
  <si>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</si>
  <si>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</si>
  <si>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</si>
  <si>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</si>
  <si>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</si>
  <si>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</si>
  <si>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</si>
  <si>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</si>
  <si>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</si>
  <si>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</si>
  <si>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</si>
  <si>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</si>
  <si>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</si>
  <si>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</si>
  <si>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</si>
  <si>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</si>
  <si>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</si>
  <si>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</si>
  <si>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</si>
  <si>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</si>
  <si>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</si>
  <si>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</si>
  <si>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</si>
  <si>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</si>
  <si>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</si>
  <si>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</si>
  <si>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</si>
  <si>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</si>
  <si>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</si>
  <si>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</si>
  <si>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</si>
  <si>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</si>
  <si>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</si>
  <si>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</si>
  <si>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</si>
  <si>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</si>
  <si>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</si>
  <si>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</si>
  <si>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</si>
  <si>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</si>
  <si>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</si>
  <si>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</si>
  <si>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</si>
  <si>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</si>
  <si>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</si>
  <si>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</si>
  <si>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</si>
  <si>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</si>
  <si>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</si>
  <si>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</si>
  <si>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</si>
  <si>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</si>
  <si>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</si>
  <si>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</si>
  <si>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</si>
  <si>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</si>
  <si>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</si>
  <si>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</si>
  <si>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</si>
  <si>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</si>
  <si>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</si>
  <si>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</si>
  <si>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</si>
  <si>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</si>
  <si>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</si>
  <si>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</si>
  <si>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</si>
  <si>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</si>
  <si>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</si>
  <si>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</si>
  <si>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</si>
  <si>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</si>
  <si>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</si>
  <si>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</si>
  <si>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</si>
  <si>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</si>
  <si>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</si>
  <si>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</si>
  <si>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</si>
  <si>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</si>
  <si>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</si>
  <si>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</si>
  <si>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</si>
  <si>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</si>
  <si>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</si>
  <si>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</si>
  <si>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</si>
  <si>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</si>
  <si>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</si>
  <si>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</si>
  <si>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</si>
  <si>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</si>
  <si>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</si>
  <si>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</si>
  <si>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</si>
  <si>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</si>
  <si>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</si>
  <si>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</si>
  <si>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</si>
  <si>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</si>
  <si>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</si>
  <si>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</si>
  <si>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</si>
  <si>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</si>
  <si>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</si>
  <si>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</si>
  <si>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</si>
  <si>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</si>
  <si>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</si>
  <si>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</si>
  <si>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</si>
  <si>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</si>
  <si>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</si>
  <si>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</si>
  <si>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</si>
  <si>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</si>
  <si>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</si>
  <si>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</si>
  <si>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</si>
  <si>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</si>
  <si>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</si>
  <si>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</si>
  <si>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</si>
  <si>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</si>
  <si>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</si>
  <si>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</si>
  <si>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</si>
  <si>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</si>
  <si>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</si>
  <si>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</si>
  <si>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</si>
  <si>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</si>
  <si>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</si>
  <si>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</si>
  <si>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</si>
  <si>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</si>
  <si>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</si>
  <si>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</si>
  <si>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</si>
  <si>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</si>
  <si>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</si>
  <si>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</si>
  <si>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</si>
  <si>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</si>
  <si>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</si>
  <si>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</si>
  <si>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</si>
  <si>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</si>
  <si>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</si>
  <si>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</si>
  <si>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</si>
  <si>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</si>
  <si>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</si>
  <si>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</si>
  <si>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</si>
  <si>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</si>
  <si>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</si>
  <si>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</si>
  <si>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</si>
  <si>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</si>
  <si>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</si>
  <si>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</si>
  <si>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</si>
  <si>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</si>
  <si>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</si>
  <si>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</si>
  <si>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</si>
  <si>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</si>
  <si>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</si>
  <si>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</si>
  <si>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</si>
  <si>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</si>
  <si>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</si>
  <si>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</si>
  <si>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</si>
  <si>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</si>
  <si>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</si>
  <si>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</si>
  <si>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</si>
  <si>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</si>
  <si>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</si>
  <si>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</si>
  <si>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</si>
  <si>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</si>
  <si>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</si>
  <si>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</si>
  <si>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</si>
  <si>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</si>
  <si>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</si>
  <si>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</si>
  <si>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</si>
  <si>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</si>
  <si>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</si>
  <si>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</si>
  <si>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</si>
  <si>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</si>
  <si>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</si>
  <si>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</si>
  <si>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</si>
  <si>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</si>
  <si>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</si>
  <si>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</si>
  <si>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</si>
  <si>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</si>
  <si>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</si>
  <si>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</si>
  <si>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</si>
  <si>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</si>
  <si>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</si>
  <si>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</si>
  <si>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</si>
  <si>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</si>
  <si>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</si>
  <si>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</si>
  <si>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</si>
  <si>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</si>
  <si>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</si>
  <si>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</si>
  <si>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</si>
  <si>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</si>
  <si>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</si>
  <si>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</si>
  <si>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</si>
  <si>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</si>
  <si>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</si>
  <si>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</si>
  <si>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</si>
  <si>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</si>
  <si>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</si>
  <si>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</si>
  <si>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</si>
  <si>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</si>
  <si>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</si>
  <si>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</si>
  <si>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</si>
  <si>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</si>
  <si>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</si>
  <si>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</si>
  <si>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</si>
  <si>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</si>
  <si>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</si>
  <si>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</si>
  <si>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</si>
  <si>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</si>
  <si>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</si>
  <si>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</si>
  <si>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</si>
  <si>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</si>
  <si>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</si>
  <si>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</si>
  <si>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</si>
  <si>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</si>
  <si>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</si>
  <si>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</si>
  <si>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</si>
  <si>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</si>
  <si>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</si>
  <si>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</si>
  <si>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</si>
  <si>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</si>
  <si>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</si>
  <si>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</si>
  <si>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</si>
  <si>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</si>
  <si>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</si>
  <si>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</si>
  <si>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</si>
  <si>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</si>
  <si>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</si>
  <si>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</si>
  <si>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</si>
  <si>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</si>
  <si>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</si>
  <si>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</si>
  <si>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</si>
  <si>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</si>
  <si>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</si>
  <si>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</si>
  <si>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</si>
  <si>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</si>
  <si>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</si>
  <si>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</si>
  <si>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</si>
  <si>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</si>
  <si>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</si>
  <si>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</si>
  <si>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</si>
  <si>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</si>
  <si>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</si>
  <si>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</si>
  <si>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</si>
  <si>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</si>
  <si>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</si>
  <si>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</si>
  <si>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</si>
  <si>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</si>
  <si>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</si>
  <si>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</si>
  <si>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</si>
  <si>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</si>
  <si>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</si>
  <si>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</si>
  <si>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</si>
  <si>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</si>
  <si>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</si>
  <si>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</si>
  <si>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</si>
  <si>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</si>
  <si>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</si>
  <si>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</si>
  <si>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</si>
  <si>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</si>
  <si>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</si>
  <si>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</si>
  <si>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</si>
  <si>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</si>
  <si>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</si>
  <si>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</si>
  <si>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</si>
  <si>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</si>
  <si>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</si>
  <si>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</si>
  <si>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</si>
  <si>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</si>
  <si>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</si>
  <si>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</si>
  <si>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</si>
  <si>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</si>
  <si>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</si>
  <si>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</si>
  <si>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</si>
  <si>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</si>
  <si>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</si>
  <si>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</si>
  <si>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</si>
  <si>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</si>
  <si>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</si>
  <si>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</si>
  <si>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</si>
  <si>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</si>
  <si>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</si>
  <si>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</si>
  <si>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</si>
  <si>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</si>
  <si>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</si>
  <si>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</si>
  <si>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</si>
  <si>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</si>
  <si>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</si>
  <si>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</si>
  <si>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</si>
  <si>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</si>
  <si>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</si>
  <si>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</si>
  <si>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</si>
  <si>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</si>
  <si>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</si>
  <si>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</si>
  <si>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</si>
  <si>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</si>
  <si>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</si>
  <si>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</si>
  <si>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</si>
  <si>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</si>
  <si>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</si>
  <si>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</si>
  <si>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</si>
  <si>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</si>
  <si>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</si>
  <si>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</si>
  <si>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</si>
  <si>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</si>
  <si>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</si>
  <si>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</si>
  <si>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</si>
  <si>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</si>
  <si>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</si>
  <si>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</si>
  <si>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</si>
  <si>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</si>
  <si>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</si>
  <si>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</si>
  <si>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</si>
  <si>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</si>
  <si>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</si>
  <si>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</si>
  <si>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</si>
  <si>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</si>
  <si>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</si>
  <si>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</si>
  <si>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</si>
  <si>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</si>
  <si>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</si>
  <si>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</si>
  <si>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</si>
  <si>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</si>
  <si>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</si>
  <si>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</si>
  <si>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</si>
  <si>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</si>
  <si>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</si>
  <si>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</si>
  <si>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</si>
  <si>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</si>
  <si>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</si>
  <si>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</si>
  <si>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</si>
  <si>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</si>
  <si>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</si>
  <si>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</si>
  <si>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</si>
  <si>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</si>
  <si>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</si>
  <si>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</si>
  <si>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</si>
  <si>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</si>
  <si>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</si>
  <si>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</si>
  <si>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</si>
  <si>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</si>
  <si>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</si>
  <si>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</si>
  <si>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</si>
  <si>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</si>
  <si>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</si>
  <si>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</si>
  <si>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</si>
  <si>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</si>
  <si>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</si>
  <si>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</si>
  <si>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</si>
  <si>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</si>
  <si>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</si>
  <si>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</si>
  <si>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</si>
  <si>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</si>
  <si>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</si>
  <si>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</si>
  <si>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</si>
  <si>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</si>
  <si>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</si>
  <si>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</si>
  <si>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</si>
  <si>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</si>
  <si>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</si>
  <si>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</si>
  <si>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</si>
  <si>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</si>
  <si>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</si>
  <si>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</si>
  <si>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</si>
  <si>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</si>
  <si>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</si>
  <si>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</si>
  <si>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</si>
  <si>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</si>
  <si>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</si>
  <si>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</si>
  <si>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</si>
  <si>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</si>
  <si>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</si>
  <si>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</si>
  <si>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</si>
  <si>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</si>
  <si>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</si>
  <si>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</si>
  <si>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</si>
  <si>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</si>
  <si>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</si>
  <si>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</si>
  <si>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</si>
  <si>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</si>
  <si>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</si>
  <si>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</si>
  <si>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</si>
  <si>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</si>
  <si>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</si>
  <si>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</si>
  <si>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</si>
  <si>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</si>
  <si>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</si>
  <si>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</si>
  <si>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</si>
  <si>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</si>
  <si>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</si>
  <si>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</si>
  <si>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</si>
  <si>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</si>
  <si>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</si>
  <si>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</si>
  <si>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</si>
  <si>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</si>
  <si>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</si>
  <si>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</si>
  <si>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</si>
  <si>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</si>
  <si>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</si>
  <si>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</si>
  <si>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</si>
  <si>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</si>
  <si>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</si>
  <si>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</si>
  <si>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</si>
  <si>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</si>
  <si>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</si>
  <si>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</si>
  <si>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</si>
  <si>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</si>
  <si>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</si>
  <si>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</si>
  <si>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</si>
  <si>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</si>
  <si>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</si>
  <si>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</si>
  <si>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</si>
  <si>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</si>
  <si>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</si>
  <si>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</si>
  <si>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</si>
  <si>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</si>
  <si>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</si>
  <si>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</si>
  <si>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</si>
  <si>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</si>
  <si>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</si>
  <si>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</si>
  <si>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</si>
  <si>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</si>
  <si>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</si>
  <si>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</si>
  <si>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</si>
  <si>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</si>
  <si>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</si>
  <si>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</si>
  <si>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</si>
  <si>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</si>
  <si>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</si>
  <si>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</si>
  <si>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</si>
  <si>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</si>
  <si>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</si>
  <si>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</si>
  <si>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</si>
  <si>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</si>
  <si>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</si>
  <si>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</si>
  <si>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</si>
  <si>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</si>
  <si>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</si>
  <si>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</si>
  <si>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</si>
  <si>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</si>
  <si>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</si>
  <si>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</si>
  <si>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</si>
  <si>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</si>
  <si>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</si>
  <si>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</si>
  <si>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</si>
  <si>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</si>
  <si>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</si>
  <si>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</si>
  <si>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</si>
  <si>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</si>
  <si>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</si>
  <si>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</si>
  <si>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</si>
  <si>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</si>
  <si>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</si>
  <si>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</si>
  <si>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</si>
  <si>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</si>
  <si>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</si>
  <si>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</si>
  <si>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</si>
  <si>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</si>
  <si>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</si>
  <si>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</si>
  <si>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</si>
  <si>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</si>
  <si>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</si>
  <si>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</si>
  <si>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</si>
  <si>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</si>
  <si>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</si>
  <si>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</si>
  <si>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</si>
  <si>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</si>
  <si>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</si>
  <si>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</si>
  <si>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</si>
  <si>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</si>
  <si>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</si>
  <si>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</si>
  <si>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</si>
  <si>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</si>
  <si>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</si>
  <si>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</si>
  <si>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</si>
  <si>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</si>
  <si>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</si>
  <si>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</si>
  <si>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</si>
  <si>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</si>
  <si>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</si>
  <si>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</si>
  <si>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</si>
  <si>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</si>
  <si>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</si>
  <si>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</si>
  <si>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</si>
  <si>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</si>
  <si>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</si>
  <si>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</si>
  <si>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</si>
  <si>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</si>
  <si>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</si>
  <si>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</si>
  <si>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</si>
  <si>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</si>
  <si>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</si>
  <si>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</si>
  <si>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</si>
  <si>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</si>
  <si>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</si>
  <si>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</si>
  <si>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</si>
  <si>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</si>
  <si>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</si>
  <si>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</si>
  <si>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</si>
  <si>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</si>
  <si>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</si>
  <si>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</si>
  <si>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</si>
  <si>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</si>
  <si>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</si>
  <si>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</si>
  <si>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</si>
  <si>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</si>
  <si>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</si>
  <si>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</si>
  <si>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</si>
  <si>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</si>
  <si>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</si>
  <si>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</si>
  <si>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</si>
  <si>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</si>
  <si>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</si>
  <si>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</si>
  <si>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</si>
  <si>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</si>
  <si>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</si>
  <si>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</si>
  <si>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</si>
  <si>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</si>
  <si>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</si>
  <si>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</si>
  <si>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</si>
  <si>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</si>
  <si>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</si>
  <si>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</si>
  <si>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</si>
  <si>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</si>
  <si>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</si>
  <si>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</si>
  <si>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</si>
  <si>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</si>
  <si>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</si>
  <si>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</si>
  <si>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</si>
  <si>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</si>
  <si>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</si>
  <si>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</si>
  <si>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</si>
  <si>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</si>
  <si>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</si>
  <si>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</si>
  <si>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</si>
  <si>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</si>
  <si>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</si>
  <si>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</si>
  <si>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</si>
  <si>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</si>
  <si>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</si>
  <si>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</si>
  <si>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</si>
  <si>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</si>
  <si>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</si>
  <si>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</si>
  <si>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</si>
  <si>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</si>
  <si>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</si>
  <si>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</si>
  <si>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</si>
  <si>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</si>
  <si>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</si>
  <si>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</si>
  <si>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</si>
  <si>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</si>
  <si>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</si>
  <si>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</si>
  <si>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</si>
  <si>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</si>
  <si>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</si>
  <si>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</si>
  <si>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</si>
  <si>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</si>
  <si>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</si>
  <si>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</si>
  <si>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</si>
  <si>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</si>
  <si>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</si>
  <si>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</si>
  <si>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</si>
  <si>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</si>
  <si>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</si>
  <si>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</si>
  <si>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</si>
  <si>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</si>
  <si>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</si>
  <si>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</si>
  <si>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</si>
  <si>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</si>
  <si>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</si>
  <si>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</si>
  <si>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</si>
  <si>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</si>
  <si>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</si>
  <si>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</si>
  <si>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</si>
  <si>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</si>
  <si>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</si>
  <si>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</si>
  <si>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</si>
  <si>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</si>
  <si>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</si>
  <si>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</si>
  <si>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</si>
  <si>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</si>
  <si>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</si>
  <si>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</si>
  <si>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</si>
  <si>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</si>
  <si>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</si>
  <si>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</si>
  <si>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</si>
  <si>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</si>
  <si>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</si>
  <si>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</si>
  <si>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</si>
  <si>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</si>
  <si>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</si>
  <si>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</si>
  <si>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</si>
  <si>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</si>
  <si>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</si>
  <si>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</si>
  <si>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</si>
  <si>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</si>
  <si>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</si>
  <si>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</si>
  <si>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</si>
  <si>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</si>
  <si>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</si>
  <si>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</si>
  <si>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</si>
  <si>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</si>
  <si>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</si>
  <si>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</si>
  <si>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</si>
  <si>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</si>
  <si>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</si>
  <si>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</si>
  <si>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</si>
  <si>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</si>
  <si>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</si>
  <si>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</si>
  <si>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</si>
  <si>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</si>
  <si>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</si>
  <si>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</si>
  <si>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</si>
  <si>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</si>
  <si>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</si>
  <si>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</si>
  <si>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</si>
  <si>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</si>
  <si>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</si>
  <si>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</si>
  <si>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</si>
  <si>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</si>
  <si>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</si>
  <si>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</si>
  <si>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</si>
  <si>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</si>
  <si>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</si>
  <si>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</si>
  <si>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</si>
  <si>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</si>
  <si>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</si>
  <si>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</si>
  <si>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</si>
  <si>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</si>
  <si>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</si>
  <si>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</si>
  <si>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</si>
  <si>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</si>
  <si>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</si>
  <si>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</si>
  <si>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</si>
  <si>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</si>
  <si>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</si>
  <si>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</si>
  <si>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</si>
  <si>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</si>
  <si>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</si>
  <si>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</si>
  <si>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</si>
  <si>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</si>
  <si>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</si>
  <si>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</si>
  <si>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</si>
  <si>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</si>
  <si>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</si>
  <si>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</si>
  <si>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</si>
  <si>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</si>
  <si>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</si>
  <si>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</si>
  <si>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</si>
  <si>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</si>
  <si>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</si>
  <si>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</si>
  <si>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</si>
  <si>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</si>
  <si>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</si>
  <si>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</si>
  <si>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</si>
  <si>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</si>
  <si>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</si>
  <si>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</si>
  <si>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</si>
  <si>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</si>
  <si>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</si>
  <si>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</si>
  <si>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</si>
  <si>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</si>
  <si>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</si>
  <si>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</si>
  <si>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</si>
  <si>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</si>
  <si>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</si>
  <si>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</si>
  <si>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</si>
  <si>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</si>
  <si>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</si>
  <si>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</si>
  <si>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</si>
  <si>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</si>
  <si>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</si>
  <si>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</si>
  <si>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</si>
  <si>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</si>
  <si>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</si>
  <si>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</si>
  <si>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</si>
  <si>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</si>
  <si>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</si>
  <si>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</si>
  <si>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</si>
  <si>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</si>
  <si>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</si>
  <si>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</si>
  <si>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</si>
  <si>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</si>
  <si>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</si>
  <si>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</si>
  <si>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</si>
  <si>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</si>
  <si>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</si>
  <si>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</si>
  <si>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</si>
  <si>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</si>
  <si>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</si>
  <si>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</si>
  <si>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</si>
  <si>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</si>
  <si>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</si>
  <si>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</si>
  <si>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</si>
  <si>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</si>
  <si>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</si>
  <si>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</si>
  <si>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</si>
  <si>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</si>
  <si>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</si>
  <si>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</si>
  <si>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</si>
  <si>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</si>
  <si>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</si>
  <si>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</si>
  <si>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</si>
  <si>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</si>
  <si>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</si>
  <si>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</si>
  <si>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</si>
  <si>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</si>
  <si>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</si>
  <si>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</si>
  <si>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</si>
  <si>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</si>
  <si>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</si>
  <si>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</si>
  <si>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</si>
  <si>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</si>
  <si>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</si>
  <si>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</si>
  <si>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</si>
  <si>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</si>
  <si>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</si>
  <si>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</si>
  <si>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</si>
  <si>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</si>
  <si>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</si>
  <si>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</si>
  <si>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</si>
  <si>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</si>
  <si>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</si>
  <si>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</si>
  <si>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</si>
  <si>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</si>
  <si>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</si>
  <si>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</si>
  <si>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</si>
  <si>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</si>
  <si>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</si>
  <si>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</si>
  <si>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</si>
  <si>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</si>
  <si>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</si>
  <si>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</si>
  <si>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</si>
  <si>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</si>
  <si>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</si>
  <si>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</si>
  <si>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</si>
  <si>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</si>
  <si>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</si>
  <si>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</si>
  <si>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</si>
  <si>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</si>
  <si>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</si>
  <si>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</si>
  <si>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</si>
  <si>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</si>
  <si>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</si>
  <si>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</si>
  <si>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</si>
  <si>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</si>
  <si>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</si>
  <si>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</si>
  <si>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</si>
  <si>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</si>
  <si>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</si>
  <si>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</si>
  <si>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</si>
  <si>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</si>
  <si>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</si>
  <si>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</si>
  <si>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</si>
  <si>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</si>
  <si>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</si>
  <si>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</si>
  <si>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</si>
  <si>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</si>
  <si>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</si>
  <si>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</si>
  <si>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</si>
  <si>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</si>
  <si>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</si>
  <si>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</si>
  <si>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</si>
  <si>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</si>
  <si>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</si>
  <si>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</si>
  <si>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</si>
  <si>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</si>
  <si>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</si>
  <si>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</si>
  <si>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</si>
  <si>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</si>
  <si>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</si>
  <si>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</si>
  <si>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</si>
  <si>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</si>
  <si>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</si>
  <si>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</si>
  <si>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</si>
  <si>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</si>
  <si>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</si>
  <si>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</si>
  <si>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</si>
  <si>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</si>
  <si>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</si>
  <si>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</si>
  <si>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</si>
  <si>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</si>
  <si>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</si>
  <si>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</si>
  <si>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</si>
  <si>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</si>
  <si>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</si>
  <si>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</si>
  <si>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</si>
  <si>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</si>
  <si>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</si>
  <si>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</si>
  <si>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</si>
  <si>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</si>
  <si>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</si>
  <si>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</si>
  <si>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</si>
  <si>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</si>
  <si>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</si>
  <si>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</si>
  <si>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</si>
  <si>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</si>
  <si>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</si>
  <si>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</si>
  <si>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</si>
  <si>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</si>
  <si>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</si>
  <si>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</si>
  <si>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</si>
  <si>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</si>
  <si>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</si>
  <si>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</si>
  <si>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</si>
  <si>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</si>
  <si>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</si>
  <si>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</si>
  <si>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</si>
  <si>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</si>
  <si>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</si>
  <si>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</si>
  <si>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</si>
  <si>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</si>
  <si>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</si>
  <si>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</si>
  <si>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</si>
  <si>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</si>
  <si>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</si>
  <si>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</si>
  <si>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</si>
  <si>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</si>
  <si>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</si>
  <si>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</si>
  <si>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</si>
  <si>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</si>
  <si>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</si>
  <si>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</si>
  <si>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</si>
  <si>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</si>
  <si>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</si>
  <si>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</si>
  <si>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</si>
  <si>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</si>
  <si>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</si>
  <si>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</si>
  <si>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</si>
  <si>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</si>
  <si>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</si>
  <si>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</si>
  <si>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</si>
  <si>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</si>
  <si>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</si>
  <si>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</si>
  <si>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</si>
  <si>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</si>
  <si>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</si>
  <si>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</si>
  <si>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</si>
  <si>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</si>
  <si>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</si>
  <si>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</si>
  <si>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</si>
  <si>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</si>
  <si>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</si>
  <si>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</si>
  <si>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</si>
  <si>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</si>
  <si>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</si>
  <si>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</si>
  <si>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</si>
  <si>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</si>
  <si>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</si>
  <si>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</si>
  <si>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</si>
  <si>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</si>
  <si>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</si>
  <si>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</si>
  <si>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</si>
  <si>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</si>
  <si>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</si>
  <si>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</si>
  <si>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</si>
  <si>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</si>
  <si>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</si>
  <si>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</si>
  <si>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</si>
  <si>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</si>
  <si>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</si>
  <si>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</si>
  <si>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</si>
  <si>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</si>
  <si>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</si>
  <si>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</si>
  <si>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</si>
  <si>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</si>
  <si>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</si>
  <si>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</si>
  <si>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</si>
  <si>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</si>
  <si>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</si>
  <si>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</si>
  <si>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</si>
  <si>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</si>
  <si>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</si>
  <si>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</si>
  <si>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</si>
  <si>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</si>
  <si>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</si>
  <si>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</si>
  <si>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</si>
  <si>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</si>
  <si>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</si>
  <si>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</si>
  <si>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</si>
  <si>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</si>
  <si>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</si>
  <si>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</si>
  <si>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</si>
  <si>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</si>
  <si>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</si>
  <si>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</si>
  <si>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</si>
  <si>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</si>
  <si>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</si>
  <si>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</si>
  <si>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</si>
  <si>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</si>
  <si>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</si>
  <si>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</si>
  <si>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</si>
  <si>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</si>
  <si>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</si>
  <si>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</si>
  <si>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</si>
  <si>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</si>
  <si>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</si>
  <si>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</si>
  <si>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</si>
  <si>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</si>
  <si>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</si>
  <si>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</si>
  <si>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</si>
  <si>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</si>
  <si>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</si>
  <si>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</si>
  <si>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</si>
  <si>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</si>
  <si>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</si>
  <si>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</si>
  <si>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</si>
  <si>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</si>
  <si>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</si>
  <si>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</si>
  <si>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</si>
  <si>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</si>
  <si>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</si>
  <si>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</si>
  <si>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</si>
  <si>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</si>
  <si>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</si>
  <si>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</si>
  <si>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</si>
  <si>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</si>
  <si>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</si>
  <si>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</si>
  <si>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</si>
  <si>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</si>
  <si>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</si>
  <si>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</si>
  <si>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</si>
  <si>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</si>
  <si>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</si>
  <si>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</si>
  <si>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</si>
  <si>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</si>
  <si>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</si>
  <si>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</si>
  <si>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</si>
  <si>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</si>
  <si>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</si>
  <si>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</si>
  <si>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</si>
  <si>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</si>
  <si>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</si>
  <si>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</si>
  <si>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</si>
  <si>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</si>
  <si>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</si>
  <si>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</si>
  <si>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</si>
  <si>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</si>
  <si>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</si>
  <si>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</si>
  <si>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</si>
  <si>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</si>
  <si>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</si>
  <si>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</si>
  <si>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</si>
  <si>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</si>
  <si>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</si>
  <si>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</si>
  <si>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</si>
  <si>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</si>
  <si>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</si>
  <si>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</si>
  <si>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</si>
  <si>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</si>
  <si>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</si>
  <si>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</si>
  <si>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</si>
  <si>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</si>
  <si>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</si>
  <si>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</si>
  <si>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</si>
  <si>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</si>
  <si>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</si>
  <si>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</si>
  <si>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</si>
  <si>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</si>
  <si>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</si>
  <si>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</si>
  <si>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</si>
  <si>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</si>
  <si>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</si>
  <si>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</si>
  <si>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</si>
  <si>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</si>
  <si>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</si>
  <si>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</si>
  <si>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</si>
  <si>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</si>
  <si>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</si>
  <si>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</si>
  <si>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</si>
  <si>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</si>
  <si>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</si>
  <si>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</si>
  <si>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</si>
  <si>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</si>
  <si>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</si>
  <si>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</si>
  <si>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</si>
  <si>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</si>
  <si>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</si>
  <si>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</si>
  <si>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</si>
  <si>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</si>
  <si>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</si>
  <si>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</si>
  <si>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</si>
  <si>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</si>
  <si>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</si>
  <si>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</si>
  <si>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</si>
  <si>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</si>
  <si>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</si>
  <si>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</si>
  <si>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</si>
  <si>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</si>
  <si>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</si>
  <si>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</si>
  <si>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</si>
  <si>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</si>
  <si>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</si>
  <si>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</si>
  <si>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</si>
  <si>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</si>
  <si>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</si>
  <si>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</si>
  <si>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</si>
  <si>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</si>
  <si>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</si>
  <si>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</si>
  <si>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</si>
  <si>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</si>
  <si>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</si>
  <si>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</si>
  <si>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</si>
  <si>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</si>
  <si>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</si>
  <si>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</si>
  <si>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</si>
  <si>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</si>
  <si>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</si>
  <si>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</si>
  <si>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</si>
  <si>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</si>
  <si>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</si>
  <si>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</si>
  <si>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</si>
  <si>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</si>
  <si>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</si>
  <si>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</si>
  <si>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</si>
  <si>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</si>
  <si>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</si>
  <si>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</si>
  <si>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</si>
  <si>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</si>
  <si>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</si>
  <si>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</si>
  <si>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</si>
  <si>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</si>
  <si>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</si>
  <si>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</si>
  <si>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</si>
  <si>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</si>
  <si>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</si>
  <si>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</si>
  <si>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</si>
  <si>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</si>
  <si>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</si>
  <si>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</si>
  <si>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</si>
  <si>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</si>
  <si>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</si>
  <si>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</si>
  <si>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</si>
  <si>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</si>
  <si>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</si>
  <si>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</si>
  <si>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</si>
  <si>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</si>
  <si>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</si>
  <si>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</si>
  <si>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</si>
  <si>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</si>
  <si>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</si>
  <si>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</si>
  <si>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</si>
  <si>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</si>
  <si>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</si>
  <si>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</si>
  <si>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</si>
  <si>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</si>
  <si>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</si>
  <si>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</si>
  <si>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</si>
  <si>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</si>
  <si>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</si>
  <si>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</si>
  <si>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</si>
  <si>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</si>
  <si>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</si>
  <si>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</si>
  <si>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</si>
  <si>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</si>
  <si>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</si>
  <si>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</si>
  <si>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</si>
  <si>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</si>
  <si>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</si>
  <si>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</si>
  <si>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</si>
  <si>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</si>
  <si>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</si>
  <si>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</si>
  <si>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</si>
  <si>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</si>
  <si>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</si>
  <si>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</si>
  <si>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</si>
  <si>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</si>
  <si>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</si>
  <si>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</si>
  <si>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</si>
  <si>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</si>
  <si>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</si>
  <si>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</si>
  <si>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</si>
  <si>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</si>
  <si>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</si>
  <si>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</si>
  <si>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</si>
  <si>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</si>
  <si>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</si>
  <si>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</si>
  <si>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</si>
  <si>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</si>
  <si>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</si>
  <si>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</si>
  <si>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</si>
  <si>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</si>
  <si>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</si>
  <si>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</si>
  <si>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</si>
  <si>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</si>
  <si>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</si>
  <si>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</si>
  <si>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</si>
  <si>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</si>
  <si>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</si>
  <si>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</si>
  <si>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</si>
  <si>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</si>
  <si>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</si>
  <si>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</si>
  <si>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</si>
  <si>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</si>
  <si>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</si>
  <si>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</si>
  <si>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</si>
  <si>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</si>
  <si>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</si>
  <si>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</si>
  <si>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</si>
  <si>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</si>
  <si>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</si>
  <si>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</si>
  <si>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</si>
  <si>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</si>
  <si>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</si>
  <si>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</si>
  <si>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</si>
  <si>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</si>
  <si>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</si>
  <si>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</si>
  <si>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</si>
  <si>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</si>
  <si>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</si>
  <si>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</si>
  <si>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</si>
  <si>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</si>
  <si>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</si>
  <si>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</si>
  <si>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</si>
  <si>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</si>
  <si>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</si>
  <si>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</si>
  <si>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</si>
  <si>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</si>
  <si>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</si>
  <si>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</si>
  <si>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</si>
  <si>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</si>
  <si>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</si>
  <si>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</si>
  <si>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</si>
  <si>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</si>
  <si>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</si>
  <si>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</si>
  <si>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</si>
  <si>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</si>
  <si>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</si>
  <si>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</si>
  <si>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</si>
  <si>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</si>
  <si>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</si>
  <si>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</si>
  <si>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</si>
  <si>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</si>
  <si>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</si>
  <si>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</si>
  <si>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</si>
  <si>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</si>
  <si>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</si>
  <si>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</si>
  <si>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</si>
  <si>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</si>
  <si>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</si>
  <si>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</si>
  <si>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</si>
  <si>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</si>
  <si>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</si>
  <si>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</si>
  <si>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</si>
  <si>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</si>
  <si>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</si>
  <si>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</si>
  <si>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</si>
  <si>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</si>
  <si>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</si>
  <si>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</si>
  <si>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</si>
  <si>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</si>
  <si>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</si>
  <si>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</si>
  <si>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</si>
  <si>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</si>
  <si>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</si>
  <si>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</si>
  <si>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</si>
  <si>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</si>
  <si>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</si>
  <si>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</si>
  <si>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</si>
  <si>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</si>
  <si>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</si>
  <si>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</si>
  <si>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</si>
  <si>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</si>
  <si>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</si>
  <si>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</si>
  <si>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</si>
  <si>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</si>
  <si>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</si>
  <si>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</si>
  <si>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</si>
  <si>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</si>
  <si>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</si>
  <si>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</si>
  <si>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</si>
  <si>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</si>
  <si>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</si>
  <si>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</si>
  <si>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</si>
  <si>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</si>
  <si>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</si>
  <si>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</si>
  <si>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</si>
  <si>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</si>
  <si>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</si>
  <si>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</si>
  <si>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</si>
  <si>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</si>
  <si>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</si>
  <si>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</si>
  <si>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</si>
  <si>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</si>
  <si>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</si>
  <si>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</si>
  <si>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</si>
  <si>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</si>
  <si>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</si>
  <si>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</si>
  <si>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</si>
  <si>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</si>
  <si>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</si>
  <si>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</si>
  <si>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</si>
  <si>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</si>
  <si>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</si>
  <si>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</si>
  <si>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</si>
  <si>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</si>
  <si>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</si>
  <si>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</si>
  <si>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</si>
  <si>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</si>
  <si>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</si>
  <si>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</si>
  <si>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</si>
  <si>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</si>
  <si>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</si>
  <si>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</si>
  <si>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</si>
  <si>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</si>
  <si>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</si>
  <si>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</si>
  <si>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</si>
  <si>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</si>
  <si>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</si>
  <si>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</si>
  <si>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</si>
  <si>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</si>
  <si>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</si>
  <si>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</si>
  <si>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</si>
  <si>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</si>
  <si>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</si>
  <si>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</si>
  <si>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</si>
  <si>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</si>
  <si>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</si>
  <si>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</si>
  <si>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</si>
  <si>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</si>
  <si>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</si>
  <si>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</si>
  <si>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</si>
  <si>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</si>
  <si>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</si>
  <si>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</si>
  <si>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</si>
  <si>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</si>
  <si>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</si>
  <si>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</si>
  <si>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</si>
  <si>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</si>
  <si>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</si>
  <si>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</si>
  <si>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</si>
  <si>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</si>
  <si>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</si>
  <si>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</si>
  <si>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</si>
  <si>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</si>
  <si>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</si>
  <si>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</si>
  <si>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</si>
  <si>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</si>
  <si>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</si>
  <si>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</si>
  <si>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</si>
  <si>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</si>
  <si>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</si>
  <si>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</si>
  <si>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</si>
  <si>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</si>
  <si>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</si>
  <si>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</si>
  <si>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</si>
  <si>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</si>
  <si>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</si>
  <si>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</si>
  <si>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</si>
  <si>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</si>
  <si>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</si>
  <si>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</si>
  <si>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</si>
  <si>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</si>
  <si>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</si>
  <si>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</si>
  <si>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</si>
  <si>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</si>
  <si>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</si>
  <si>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</si>
  <si>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</si>
  <si>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</si>
  <si>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</si>
  <si>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</si>
  <si>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</si>
  <si>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</si>
  <si>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</si>
  <si>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</si>
  <si>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</si>
  <si>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</si>
  <si>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</si>
  <si>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</si>
  <si>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</si>
  <si>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</si>
  <si>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</si>
  <si>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</si>
  <si>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</si>
  <si>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</si>
  <si>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</si>
  <si>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</si>
  <si>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</si>
  <si>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</si>
  <si>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</si>
  <si>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</si>
  <si>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</si>
  <si>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</si>
  <si>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</si>
  <si>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</si>
  <si>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</si>
  <si>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</si>
  <si>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</si>
  <si>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</si>
  <si>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</si>
  <si>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</si>
  <si>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</si>
  <si>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</si>
  <si>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</si>
  <si>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</si>
  <si>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</si>
  <si>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</si>
  <si>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</si>
  <si>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</si>
  <si>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</si>
  <si>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</si>
  <si>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</si>
  <si>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</si>
  <si>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</si>
  <si>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</si>
  <si>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</si>
  <si>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</si>
  <si>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</si>
  <si>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</si>
  <si>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</si>
  <si>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</si>
  <si>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</si>
  <si>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</si>
  <si>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</si>
  <si>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</si>
  <si>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</si>
  <si>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</si>
  <si>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</si>
  <si>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</si>
  <si>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</si>
  <si>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</si>
  <si>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</si>
  <si>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</si>
  <si>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</si>
  <si>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</si>
  <si>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</si>
  <si>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</si>
  <si>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</si>
  <si>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</si>
  <si>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</si>
  <si>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</si>
  <si>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</si>
  <si>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</si>
  <si>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</si>
  <si>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</si>
  <si>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</si>
  <si>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</si>
  <si>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</si>
  <si>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</si>
  <si>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</si>
  <si>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</si>
  <si>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</si>
  <si>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</si>
  <si>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</si>
  <si>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</si>
  <si>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</si>
  <si>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</si>
  <si>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</si>
  <si>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</si>
  <si>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</si>
  <si>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</si>
  <si>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</si>
  <si>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</si>
  <si>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</si>
  <si>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</si>
  <si>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</si>
  <si>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</si>
  <si>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</si>
  <si>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</si>
  <si>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</si>
  <si>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</si>
  <si>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</si>
  <si>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</si>
  <si>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</si>
  <si>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</si>
  <si>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</si>
  <si>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</si>
  <si>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</si>
  <si>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</si>
  <si>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</si>
  <si>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</si>
  <si>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</si>
  <si>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</si>
  <si>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</si>
  <si>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</si>
  <si>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</si>
  <si>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</si>
  <si>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</si>
  <si>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</si>
  <si>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</si>
  <si>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</si>
  <si>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</si>
  <si>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</si>
  <si>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</si>
  <si>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</si>
  <si>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</si>
  <si>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</si>
  <si>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</si>
  <si>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</si>
  <si>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</si>
  <si>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</si>
  <si>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</si>
  <si>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</si>
  <si>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</si>
  <si>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</si>
  <si>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</si>
  <si>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</si>
  <si>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</si>
  <si>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</si>
  <si>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</si>
  <si>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</si>
  <si>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</si>
  <si>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</si>
  <si>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</si>
  <si>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</si>
  <si>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</si>
  <si>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</si>
  <si>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</si>
  <si>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</si>
  <si>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</si>
  <si>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</si>
  <si>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</si>
  <si>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</si>
  <si>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</si>
  <si>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</si>
  <si>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</si>
  <si>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</si>
  <si>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</si>
  <si>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</si>
  <si>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</si>
  <si>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</si>
  <si>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</si>
  <si>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</si>
  <si>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</si>
  <si>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</si>
  <si>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</si>
  <si>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</si>
  <si>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</si>
  <si>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</si>
  <si>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</si>
  <si>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</si>
  <si>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</si>
  <si>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</si>
  <si>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</si>
  <si>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</si>
  <si>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</si>
  <si>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</si>
  <si>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</si>
  <si>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</si>
  <si>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</si>
  <si>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</si>
  <si>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</si>
  <si>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</si>
  <si>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</si>
  <si>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</si>
  <si>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</si>
  <si>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</si>
  <si>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</si>
  <si>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</si>
  <si>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</si>
  <si>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</si>
  <si>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</si>
  <si>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</si>
  <si>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</si>
  <si>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</si>
  <si>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</si>
  <si>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</si>
  <si>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</si>
  <si>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</si>
  <si>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</si>
  <si>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</si>
  <si>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</si>
  <si>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</si>
  <si>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</si>
  <si>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</si>
  <si>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</si>
  <si>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</si>
  <si>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</si>
  <si>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</si>
  <si>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</si>
  <si>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</si>
  <si>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</si>
  <si>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</si>
  <si>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</si>
  <si>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</si>
  <si>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</si>
  <si>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</si>
  <si>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</si>
  <si>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</si>
  <si>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</si>
  <si>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</si>
  <si>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</si>
  <si>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</si>
  <si>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</si>
  <si>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</si>
  <si>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</si>
  <si>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</si>
  <si>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</si>
  <si>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</si>
  <si>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</si>
  <si>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</si>
  <si>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</si>
  <si>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</si>
  <si>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</si>
  <si>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</si>
  <si>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</si>
  <si>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</si>
  <si>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</si>
  <si>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</si>
  <si>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</si>
  <si>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</si>
  <si>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</si>
  <si>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</si>
  <si>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</si>
  <si>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</si>
  <si>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</si>
  <si>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</si>
  <si>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</si>
  <si>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</si>
  <si>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</si>
  <si>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</si>
  <si>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</si>
  <si>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</si>
  <si>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</si>
  <si>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</si>
  <si>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</si>
  <si>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</si>
  <si>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</si>
  <si>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</si>
  <si>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</si>
  <si>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</si>
  <si>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</si>
  <si>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</si>
  <si>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</si>
  <si>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</si>
  <si>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</si>
  <si>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</si>
  <si>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</si>
  <si>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</si>
  <si>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</si>
  <si>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</si>
  <si>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</si>
  <si>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</si>
  <si>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</si>
  <si>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</si>
  <si>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</si>
  <si>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</si>
  <si>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</si>
  <si>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</si>
  <si>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</si>
  <si>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</si>
  <si>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</si>
  <si>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</si>
  <si>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</si>
  <si>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</si>
  <si>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</si>
  <si>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</si>
  <si>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</si>
  <si>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</si>
  <si>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</si>
  <si>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</si>
  <si>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</si>
  <si>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</si>
  <si>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</si>
  <si>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</si>
  <si>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</si>
  <si>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</si>
  <si>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</si>
  <si>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</si>
  <si>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</si>
  <si>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</si>
  <si>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</si>
  <si>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</si>
  <si>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</si>
  <si>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</si>
  <si>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</si>
  <si>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</si>
  <si>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</si>
  <si>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</si>
  <si>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</si>
  <si>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</si>
  <si>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</si>
  <si>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</si>
  <si>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</si>
  <si>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</si>
  <si>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</si>
  <si>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</si>
  <si>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</si>
  <si>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</si>
  <si>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</si>
  <si>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</si>
  <si>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</si>
  <si>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</si>
  <si>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</si>
  <si>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</si>
  <si>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</si>
  <si>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</si>
  <si>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</si>
  <si>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</si>
  <si>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</si>
  <si>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</si>
  <si>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</si>
  <si>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</si>
  <si>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</si>
  <si>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</si>
  <si>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</si>
  <si>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</si>
  <si>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</si>
  <si>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</si>
  <si>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</si>
  <si>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</si>
  <si>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</si>
  <si>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</si>
  <si>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</si>
  <si>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</si>
  <si>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</si>
  <si>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</si>
  <si>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</si>
  <si>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</si>
  <si>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</si>
  <si>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</si>
  <si>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</si>
  <si>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</si>
  <si>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</si>
  <si>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</si>
  <si>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</si>
  <si>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</si>
  <si>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</si>
  <si>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</si>
  <si>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</si>
  <si>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</si>
  <si>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</si>
  <si>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</si>
  <si>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</si>
  <si>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</si>
  <si>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</si>
  <si>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</si>
  <si>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</si>
  <si>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</si>
  <si>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</si>
  <si>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</si>
  <si>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</si>
  <si>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</si>
  <si>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</si>
  <si>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</si>
  <si>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</si>
  <si>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</si>
  <si>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</si>
  <si>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</si>
  <si>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</si>
  <si>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</si>
  <si>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</si>
  <si>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</si>
  <si>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</si>
  <si>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</si>
  <si>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</si>
  <si>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</si>
  <si>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</si>
  <si>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</si>
  <si>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</si>
  <si>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</si>
  <si>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</si>
  <si>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</si>
  <si>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</si>
  <si>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</si>
  <si>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</si>
  <si>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</si>
  <si>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</si>
  <si>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</si>
  <si>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</si>
  <si>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</si>
  <si>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</si>
  <si>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</si>
  <si>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</si>
  <si>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</si>
  <si>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</si>
  <si>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</si>
  <si>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</si>
  <si>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</si>
  <si>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</si>
  <si>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</si>
  <si>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</si>
  <si>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</si>
  <si>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</si>
  <si>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</si>
  <si>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</si>
  <si>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</si>
  <si>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</si>
  <si>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</si>
  <si>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</si>
  <si>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</si>
  <si>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</si>
  <si>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</si>
  <si>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</si>
  <si>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</si>
  <si>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</si>
  <si>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</si>
  <si>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</si>
  <si>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</si>
  <si>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</si>
  <si>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</si>
  <si>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</si>
  <si>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</si>
  <si>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</si>
  <si>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</si>
  <si>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</si>
  <si>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</si>
  <si>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</si>
  <si>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</si>
  <si>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</si>
  <si>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</si>
  <si>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</si>
  <si>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</si>
  <si>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</si>
  <si>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</si>
  <si>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</si>
  <si>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</si>
  <si>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</si>
  <si>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</si>
  <si>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</si>
  <si>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</si>
  <si>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</si>
  <si>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</si>
  <si>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</si>
  <si>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</si>
  <si>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</si>
  <si>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</si>
  <si>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</si>
  <si>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</si>
  <si>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</si>
  <si>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</si>
  <si>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</si>
  <si>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</si>
  <si>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</si>
  <si>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</si>
  <si>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</si>
  <si>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</si>
  <si>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</si>
  <si>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</si>
  <si>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</si>
  <si>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</si>
  <si>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</si>
  <si>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</si>
  <si>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</si>
  <si>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</si>
  <si>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</si>
  <si>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</si>
  <si>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</si>
  <si>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</si>
  <si>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</si>
  <si>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</si>
  <si>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</si>
  <si>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</si>
  <si>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</si>
  <si>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</si>
  <si>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</si>
  <si>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</si>
  <si>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</si>
  <si>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</si>
  <si>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</si>
  <si>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</si>
  <si>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</si>
  <si>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</si>
  <si>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</si>
  <si>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</si>
  <si>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</si>
  <si>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</si>
  <si>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</si>
  <si>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</si>
  <si>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</si>
  <si>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</si>
  <si>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</si>
  <si>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</si>
  <si>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</si>
  <si>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</si>
  <si>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</si>
  <si>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</si>
  <si>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</si>
  <si>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</si>
  <si>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</si>
  <si>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</si>
  <si>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</si>
  <si>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</si>
  <si>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</si>
  <si>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</si>
  <si>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</si>
  <si>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</si>
  <si>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</si>
  <si>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</si>
  <si>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</si>
  <si>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</si>
  <si>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</si>
  <si>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</si>
  <si>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</si>
  <si>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</si>
  <si>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</si>
  <si>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</si>
  <si>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</si>
  <si>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</si>
  <si>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</si>
  <si>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</si>
  <si>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</si>
  <si>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</si>
  <si>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</si>
  <si>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</si>
  <si>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</si>
  <si>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</si>
  <si>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</si>
  <si>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</si>
  <si>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</si>
  <si>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</si>
  <si>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</si>
  <si>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</si>
  <si>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</si>
  <si>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</si>
  <si>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</si>
  <si>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</si>
  <si>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</si>
  <si>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</si>
  <si>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</si>
  <si>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</si>
  <si>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</si>
  <si>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</si>
  <si>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</si>
  <si>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</si>
  <si>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</si>
  <si>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</si>
  <si>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</si>
  <si>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</si>
  <si>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</si>
  <si>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</si>
  <si>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</si>
  <si>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</si>
  <si>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</si>
  <si>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</si>
  <si>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</si>
  <si>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</si>
  <si>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</si>
  <si>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</si>
  <si>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</si>
  <si>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</si>
  <si>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</si>
  <si>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</si>
  <si>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</si>
  <si>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</si>
  <si>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</si>
  <si>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</si>
  <si>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</si>
  <si>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</si>
  <si>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</si>
  <si>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</si>
  <si>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</si>
  <si>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</si>
  <si>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</si>
  <si>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</si>
  <si>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</si>
  <si>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</si>
  <si>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</si>
  <si>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</si>
  <si>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</si>
  <si>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</si>
  <si>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</si>
  <si>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</si>
  <si>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</si>
  <si>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</si>
  <si>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</si>
  <si>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</si>
  <si>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</si>
  <si>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</si>
  <si>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</si>
  <si>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</si>
  <si>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</si>
  <si>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</si>
  <si>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</si>
  <si>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</si>
  <si>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</si>
  <si>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</si>
  <si>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</si>
  <si>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</si>
  <si>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</si>
  <si>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</si>
  <si>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</si>
  <si>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</si>
  <si>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</si>
  <si>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</si>
  <si>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</si>
  <si>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</si>
  <si>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</si>
  <si>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</si>
  <si>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</si>
  <si>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</si>
  <si>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</si>
  <si>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</si>
  <si>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</si>
  <si>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</si>
  <si>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</si>
  <si>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</si>
  <si>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</si>
  <si>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</si>
  <si>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</si>
  <si>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</si>
  <si>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</si>
  <si>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</si>
  <si>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</si>
  <si>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</si>
  <si>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</si>
  <si>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</si>
  <si>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</si>
  <si>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</si>
  <si>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</si>
  <si>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</si>
  <si>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</si>
  <si>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</si>
  <si>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</si>
  <si>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</si>
  <si>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</si>
  <si>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</si>
  <si>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</si>
  <si>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</si>
  <si>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</si>
  <si>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</si>
  <si>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</si>
  <si>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</si>
  <si>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</si>
  <si>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</si>
  <si>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</si>
  <si>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</si>
  <si>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</si>
  <si>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</si>
  <si>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</si>
  <si>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</si>
  <si>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</si>
  <si>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</si>
  <si>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</si>
  <si>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</si>
  <si>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</si>
  <si>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</si>
  <si>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</si>
  <si>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</si>
  <si>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</si>
  <si>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</si>
  <si>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</si>
  <si>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</si>
  <si>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</si>
  <si>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</si>
  <si>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</si>
  <si>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</si>
  <si>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</si>
  <si>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</si>
  <si>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</si>
  <si>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</si>
  <si>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</si>
  <si>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</si>
  <si>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</si>
  <si>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</si>
  <si>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</si>
  <si>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</si>
  <si>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</si>
  <si>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</si>
  <si>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</si>
  <si>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</si>
  <si>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</si>
  <si>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</si>
  <si>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</si>
  <si>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</si>
  <si>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</si>
  <si>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</si>
  <si>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</si>
  <si>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</si>
  <si>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</si>
  <si>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</si>
  <si>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</si>
  <si>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</si>
  <si>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</si>
  <si>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</si>
  <si>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</si>
  <si>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</si>
  <si>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</si>
  <si>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</si>
  <si>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</si>
  <si>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</si>
  <si>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</si>
  <si>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</si>
  <si>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</si>
  <si>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</si>
  <si>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</si>
  <si>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</si>
  <si>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</si>
  <si>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</si>
  <si>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</si>
  <si>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</si>
  <si>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</si>
  <si>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</si>
  <si>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</si>
  <si>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</si>
  <si>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</si>
  <si>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</si>
  <si>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</si>
  <si>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</si>
  <si>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</si>
  <si>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</si>
  <si>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</si>
  <si>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</si>
  <si>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</si>
  <si>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</si>
  <si>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</si>
  <si>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</si>
  <si>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</si>
  <si>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</si>
  <si>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</si>
  <si>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</si>
  <si>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</si>
  <si>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</si>
  <si>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</si>
  <si>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</si>
  <si>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</si>
  <si>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</si>
  <si>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</si>
  <si>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</si>
  <si>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</si>
  <si>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</si>
  <si>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</si>
  <si>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</si>
  <si>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</si>
  <si>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</si>
  <si>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</si>
  <si>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</si>
  <si>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</si>
  <si>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</si>
  <si>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</si>
  <si>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</si>
  <si>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</si>
  <si>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</si>
  <si>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</si>
  <si>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</si>
  <si>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</si>
  <si>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</si>
  <si>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</si>
  <si>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</si>
  <si>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</si>
  <si>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</si>
  <si>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</si>
  <si>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</si>
  <si>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</si>
  <si>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</si>
  <si>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</si>
  <si>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</si>
  <si>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</si>
  <si>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</si>
  <si>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</si>
  <si>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</si>
  <si>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</si>
  <si>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</si>
  <si>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</si>
  <si>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</si>
  <si>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</si>
  <si>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</si>
  <si>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</si>
  <si>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</si>
  <si>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</si>
  <si>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</si>
  <si>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</si>
  <si>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</si>
  <si>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</si>
  <si>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</si>
  <si>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</si>
  <si>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</si>
  <si>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</si>
  <si>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</si>
  <si>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</si>
  <si>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</si>
  <si>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</si>
  <si>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</si>
  <si>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</si>
  <si>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</si>
  <si>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</si>
  <si>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</si>
  <si>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</si>
  <si>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</si>
  <si>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</si>
  <si>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</si>
  <si>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</si>
  <si>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</si>
  <si>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</si>
  <si>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</si>
  <si>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</si>
  <si>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</si>
  <si>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</si>
  <si>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</si>
  <si>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</si>
  <si>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</si>
  <si>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</si>
  <si>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</si>
  <si>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</si>
  <si>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</si>
  <si>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</si>
  <si>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</si>
  <si>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</si>
  <si>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</si>
  <si>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</si>
  <si>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</si>
  <si>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</si>
  <si>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</si>
  <si>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</si>
  <si>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</si>
  <si>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</si>
  <si>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</si>
  <si>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</si>
  <si>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</si>
  <si>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</si>
  <si>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</si>
  <si>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</si>
  <si>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</si>
  <si>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</si>
  <si>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</si>
  <si>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</si>
  <si>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</si>
  <si>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</si>
  <si>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</si>
  <si>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</si>
  <si>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</si>
  <si>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</si>
  <si>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</si>
  <si>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</si>
  <si>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</si>
  <si>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</si>
  <si>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</si>
  <si>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</si>
  <si>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</si>
  <si>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</si>
  <si>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</si>
  <si>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</si>
  <si>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</si>
  <si>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</si>
  <si>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</si>
  <si>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</si>
  <si>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</si>
  <si>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</si>
  <si>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</si>
  <si>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</si>
  <si>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</si>
  <si>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</si>
  <si>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</si>
  <si>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</si>
  <si>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</si>
  <si>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</si>
  <si>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</si>
  <si>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</si>
  <si>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</si>
  <si>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</si>
  <si>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</si>
  <si>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</si>
  <si>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</si>
  <si>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</si>
  <si>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</si>
  <si>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</si>
  <si>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</si>
  <si>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</si>
  <si>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</si>
  <si>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</si>
  <si>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</si>
  <si>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</si>
  <si>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</si>
  <si>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</si>
  <si>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</si>
  <si>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</si>
  <si>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</si>
  <si>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</si>
  <si>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</si>
  <si>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</si>
  <si>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</si>
  <si>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</si>
  <si>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</si>
  <si>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</si>
  <si>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</si>
  <si>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</si>
  <si>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</si>
  <si>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</si>
  <si>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</si>
  <si>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</si>
  <si>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</si>
  <si>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</si>
  <si>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</si>
  <si>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</si>
  <si>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</si>
  <si>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</si>
  <si>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</si>
  <si>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</si>
  <si>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</si>
  <si>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</si>
  <si>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</si>
  <si>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</si>
  <si>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</si>
  <si>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</si>
  <si>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</si>
  <si>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</si>
  <si>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</si>
  <si>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</si>
  <si>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</si>
  <si>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</si>
  <si>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</si>
  <si>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</si>
  <si>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</si>
  <si>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</si>
  <si>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</si>
  <si>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</si>
  <si>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</si>
  <si>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</si>
  <si>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</si>
  <si>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</si>
  <si>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</si>
  <si>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</si>
  <si>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</si>
  <si>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</si>
  <si>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</si>
  <si>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</si>
  <si>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</si>
  <si>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</si>
  <si>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</si>
  <si>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</si>
  <si>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</si>
  <si>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</si>
  <si>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</si>
  <si>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</si>
  <si>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</si>
  <si>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</si>
  <si>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</si>
  <si>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</si>
  <si>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</si>
  <si>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</si>
  <si>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</si>
  <si>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</si>
  <si>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</si>
  <si>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</si>
  <si>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</si>
  <si>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</si>
  <si>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</si>
  <si>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</si>
  <si>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</si>
  <si>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</si>
  <si>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</si>
  <si>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</si>
  <si>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</si>
  <si>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</si>
  <si>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</si>
  <si>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</si>
  <si>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</si>
  <si>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</si>
  <si>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</si>
  <si>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</si>
  <si>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</si>
  <si>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</si>
  <si>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</si>
  <si>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</si>
  <si>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</si>
  <si>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</si>
  <si>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</si>
  <si>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</si>
  <si>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</si>
  <si>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</si>
  <si>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</si>
  <si>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</si>
  <si>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</si>
  <si>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</si>
  <si>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</si>
  <si>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</si>
  <si>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</si>
  <si>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</si>
  <si>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</si>
  <si>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</si>
  <si>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</si>
  <si>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</si>
  <si>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</si>
  <si>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</si>
  <si>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</si>
  <si>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</si>
  <si>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</si>
  <si>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</si>
  <si>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</si>
  <si>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</si>
  <si>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</si>
  <si>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</si>
  <si>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</si>
  <si>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</si>
  <si>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</si>
  <si>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</si>
  <si>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</si>
  <si>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</si>
  <si>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</si>
  <si>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</si>
  <si>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</si>
  <si>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</si>
  <si>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</si>
  <si>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</si>
  <si>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</si>
  <si>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</si>
  <si>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</si>
  <si>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</si>
  <si>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</si>
  <si>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</si>
  <si>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</si>
  <si>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</si>
  <si>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</si>
  <si>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</si>
  <si>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</si>
  <si>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</si>
  <si>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</si>
  <si>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</si>
  <si>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</si>
  <si>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</si>
  <si>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</si>
  <si>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</si>
  <si>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</si>
  <si>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</si>
  <si>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</si>
  <si>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</si>
  <si>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</si>
  <si>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</si>
  <si>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</si>
  <si>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</si>
  <si>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</si>
  <si>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</si>
  <si>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</si>
  <si>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</si>
  <si>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</si>
  <si>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</si>
  <si>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</si>
  <si>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</si>
  <si>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</si>
  <si>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</si>
  <si>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</si>
  <si>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</si>
  <si>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</si>
  <si>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</si>
  <si>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</si>
  <si>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</si>
  <si>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</si>
  <si>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</si>
  <si>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</si>
  <si>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</si>
  <si>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</si>
  <si>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</si>
  <si>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</si>
  <si>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</si>
  <si>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</si>
  <si>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</si>
  <si>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</si>
  <si>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</si>
  <si>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</si>
  <si>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</si>
  <si>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</si>
  <si>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</si>
  <si>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</si>
  <si>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</si>
  <si>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</si>
  <si>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</si>
  <si>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</si>
  <si>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</si>
  <si>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</si>
  <si>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</si>
  <si>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</si>
  <si>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</si>
  <si>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</si>
  <si>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</si>
  <si>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</si>
  <si>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</si>
  <si>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</si>
  <si>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</si>
  <si>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</si>
  <si>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</si>
  <si>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</si>
  <si>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</si>
  <si>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</si>
  <si>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</si>
  <si>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</si>
  <si>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</si>
  <si>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</si>
  <si>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</si>
  <si>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</si>
  <si>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</si>
  <si>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</si>
  <si>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</si>
  <si>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</si>
  <si>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</si>
  <si>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</si>
  <si>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</si>
  <si>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</si>
  <si>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</si>
  <si>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</si>
  <si>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</si>
  <si>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</si>
  <si>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</si>
  <si>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</si>
  <si>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</si>
  <si>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</si>
  <si>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</si>
  <si>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</si>
  <si>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</si>
  <si>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</si>
  <si>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</si>
  <si>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</si>
  <si>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</si>
  <si>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</si>
  <si>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</si>
  <si>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</si>
  <si>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</si>
  <si>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</si>
  <si>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</si>
  <si>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</si>
  <si>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</si>
  <si>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</si>
  <si>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</si>
  <si>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</si>
  <si>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</si>
  <si>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</si>
  <si>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</si>
  <si>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</si>
  <si>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</si>
  <si>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</si>
  <si>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</si>
  <si>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</si>
  <si>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</si>
  <si>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</si>
  <si>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</si>
  <si>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</si>
  <si>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</si>
  <si>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</si>
  <si>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</si>
  <si>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</si>
  <si>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</si>
  <si>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</si>
  <si>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</si>
  <si>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</si>
  <si>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</si>
  <si>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</si>
  <si>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</si>
  <si>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</si>
  <si>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</si>
  <si>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</si>
  <si>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</si>
  <si>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</si>
  <si>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</si>
  <si>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</si>
  <si>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</si>
  <si>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</si>
  <si>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</si>
  <si>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</si>
  <si>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</si>
  <si>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</si>
  <si>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</si>
  <si>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</si>
  <si>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</si>
  <si>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</si>
  <si>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</si>
  <si>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</si>
  <si>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</si>
  <si>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</si>
  <si>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</si>
  <si>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</si>
  <si>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</si>
  <si>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</si>
  <si>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</si>
  <si>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</si>
  <si>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</si>
  <si>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</si>
  <si>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</si>
  <si>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</si>
  <si>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</si>
  <si>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</si>
  <si>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</si>
  <si>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</si>
  <si>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</si>
  <si>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</si>
  <si>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</si>
  <si>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</si>
  <si>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</si>
  <si>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</si>
  <si>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</si>
  <si>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</si>
  <si>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</si>
  <si>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</si>
  <si>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</si>
  <si>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</si>
  <si>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</si>
  <si>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</si>
  <si>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</si>
  <si>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</si>
  <si>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</si>
  <si>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</si>
  <si>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</si>
  <si>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</si>
  <si>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</si>
  <si>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</si>
  <si>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</si>
  <si>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</si>
  <si>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</si>
  <si>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</si>
  <si>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</si>
  <si>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</si>
  <si>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</si>
  <si>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</si>
  <si>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</si>
  <si>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</si>
  <si>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</si>
  <si>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</si>
  <si>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</si>
  <si>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</si>
  <si>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</si>
  <si>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</si>
  <si>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</si>
  <si>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</si>
  <si>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</si>
  <si>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</si>
  <si>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</si>
  <si>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</si>
  <si>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</si>
  <si>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</si>
  <si>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</si>
  <si>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</si>
  <si>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</si>
  <si>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</si>
  <si>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</si>
  <si>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</si>
  <si>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</si>
  <si>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</si>
  <si>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</si>
  <si>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</si>
  <si>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</si>
  <si>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</si>
  <si>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</si>
  <si>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</si>
  <si>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</si>
  <si>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</si>
  <si>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</si>
  <si>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</si>
  <si>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</si>
  <si>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</si>
  <si>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</si>
  <si>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</si>
  <si>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</si>
  <si>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</si>
  <si>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</si>
  <si>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</si>
  <si>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</si>
  <si>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</si>
  <si>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</si>
  <si>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</si>
  <si>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</si>
  <si>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</si>
  <si>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</si>
  <si>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</si>
  <si>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</si>
  <si>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</si>
  <si>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</si>
  <si>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</si>
  <si>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</si>
  <si>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</si>
  <si>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</si>
  <si>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</si>
  <si>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</si>
  <si>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</si>
  <si>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</si>
  <si>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</si>
  <si>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</si>
  <si>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</si>
  <si>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</si>
  <si>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</si>
  <si>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</si>
  <si>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</si>
  <si>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</si>
  <si>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</si>
  <si>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</si>
  <si>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</si>
  <si>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</si>
  <si>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</si>
  <si>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</si>
  <si>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</si>
  <si>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</si>
  <si>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</si>
  <si>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</si>
  <si>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</si>
  <si>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</si>
  <si>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</si>
  <si>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</si>
  <si>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</si>
  <si>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</si>
  <si>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</si>
  <si>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</si>
  <si>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</si>
  <si>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</si>
  <si>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</si>
  <si>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</si>
  <si>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</si>
  <si>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</si>
  <si>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</si>
  <si>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</si>
  <si>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</si>
  <si>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</si>
  <si>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</si>
  <si>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</si>
  <si>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</si>
  <si>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</si>
  <si>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</si>
  <si>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</si>
  <si>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</si>
  <si>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</si>
  <si>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</si>
  <si>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</si>
  <si>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</si>
  <si>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</si>
  <si>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</si>
  <si>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</si>
  <si>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</si>
  <si>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</si>
  <si>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</si>
  <si>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</si>
  <si>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</si>
  <si>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</si>
  <si>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</si>
  <si>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</si>
  <si>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</si>
  <si>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</si>
  <si>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</si>
  <si>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</si>
  <si>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</si>
  <si>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</si>
  <si>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</si>
  <si>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</si>
  <si>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</si>
  <si>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</si>
  <si>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</si>
  <si>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</si>
  <si>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</si>
  <si>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</si>
  <si>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</si>
  <si>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</si>
  <si>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</si>
  <si>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</si>
  <si>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</si>
  <si>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</si>
  <si>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</si>
  <si>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</si>
  <si>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</si>
  <si>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</si>
  <si>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</si>
  <si>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</si>
  <si>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</si>
  <si>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</si>
  <si>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</si>
  <si>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</si>
  <si>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</si>
  <si>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</si>
  <si>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</si>
  <si>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</si>
  <si>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</si>
  <si>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</si>
  <si>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</si>
  <si>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</si>
  <si>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</si>
  <si>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</si>
  <si>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</si>
  <si>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</si>
  <si>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</si>
  <si>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</si>
  <si>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</si>
  <si>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</si>
  <si>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</si>
  <si>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</si>
  <si>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</si>
  <si>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</si>
  <si>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</si>
  <si>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</si>
  <si>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</si>
  <si>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</si>
  <si>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</si>
  <si>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</si>
  <si>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</si>
  <si>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</si>
  <si>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</si>
  <si>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</si>
  <si>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</si>
  <si>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</si>
  <si>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</si>
  <si>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</si>
  <si>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</si>
  <si>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</si>
  <si>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</si>
  <si>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</si>
  <si>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</si>
  <si>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</si>
  <si>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</si>
  <si>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</si>
  <si>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</si>
  <si>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</si>
  <si>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</si>
  <si>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</si>
  <si>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</si>
  <si>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</si>
  <si>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</si>
  <si>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</si>
  <si>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</si>
  <si>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</si>
  <si>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</si>
  <si>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</si>
  <si>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</si>
  <si>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</si>
  <si>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</si>
  <si>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</si>
  <si>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</si>
  <si>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</si>
  <si>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</si>
  <si>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</si>
  <si>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</si>
  <si>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</si>
  <si>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</si>
  <si>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</si>
  <si>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</si>
  <si>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</si>
  <si>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</si>
  <si>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</si>
  <si>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</si>
  <si>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</si>
  <si>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</si>
  <si>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</si>
  <si>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</si>
  <si>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</si>
  <si>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</si>
  <si>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</si>
  <si>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</si>
  <si>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</si>
  <si>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</si>
  <si>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</si>
  <si>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</si>
  <si>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</si>
  <si>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</si>
  <si>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</si>
  <si>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</si>
  <si>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</si>
  <si>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</si>
  <si>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</si>
  <si>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</si>
  <si>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</si>
  <si>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</si>
  <si>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</si>
  <si>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</si>
  <si>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</si>
  <si>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</si>
  <si>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</si>
  <si>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</si>
  <si>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</si>
  <si>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</si>
  <si>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</si>
  <si>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</si>
  <si>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</si>
  <si>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</si>
  <si>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</si>
  <si>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</si>
  <si>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</si>
  <si>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</si>
  <si>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</si>
  <si>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</si>
  <si>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</si>
  <si>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</si>
  <si>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</si>
  <si>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</si>
  <si>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</si>
  <si>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</si>
  <si>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</si>
  <si>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</si>
  <si>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</si>
  <si>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</si>
  <si>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</si>
  <si>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</si>
  <si>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</si>
  <si>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</si>
  <si>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</si>
  <si>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</si>
  <si>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</si>
  <si>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</si>
  <si>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</si>
  <si>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</si>
  <si>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</si>
  <si>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</si>
  <si>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</si>
  <si>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</si>
  <si>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</si>
  <si>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</si>
  <si>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</si>
  <si>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</si>
  <si>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</si>
  <si>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</si>
  <si>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</si>
  <si>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</si>
  <si>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</si>
  <si>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</si>
  <si>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</si>
  <si>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</si>
  <si>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</si>
  <si>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</si>
  <si>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</si>
  <si>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</si>
  <si>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</si>
  <si>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</si>
  <si>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</si>
  <si>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</si>
  <si>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</si>
  <si>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</si>
  <si>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</si>
  <si>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</si>
  <si>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</si>
  <si>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</si>
  <si>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</si>
  <si>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</si>
  <si>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</si>
  <si>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</si>
  <si>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</si>
  <si>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</si>
  <si>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</si>
  <si>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</si>
  <si>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</si>
  <si>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</si>
  <si>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</si>
  <si>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</si>
  <si>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</si>
  <si>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</si>
  <si>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</si>
  <si>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</si>
  <si>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</si>
  <si>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</si>
  <si>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</si>
  <si>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</si>
  <si>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</si>
  <si>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</si>
  <si>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</si>
  <si>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</si>
  <si>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</si>
  <si>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</si>
  <si>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</si>
  <si>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</si>
  <si>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</si>
  <si>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</si>
  <si>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</si>
  <si>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</si>
  <si>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</si>
  <si>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</si>
  <si>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</si>
  <si>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</si>
  <si>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</si>
  <si>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</si>
  <si>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</si>
  <si>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</si>
  <si>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</si>
  <si>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</si>
  <si>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</si>
  <si>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</si>
  <si>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</si>
  <si>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</si>
  <si>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</si>
  <si>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</si>
  <si>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</si>
  <si>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</si>
  <si>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</si>
  <si>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</si>
  <si>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</si>
  <si>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</si>
  <si>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</si>
  <si>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</si>
  <si>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</si>
  <si>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</si>
  <si>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</si>
  <si>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</si>
  <si>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</si>
  <si>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</si>
  <si>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</si>
  <si>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</si>
  <si>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</si>
  <si>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</si>
  <si>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</si>
  <si>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</si>
  <si>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</si>
  <si>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</si>
  <si>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</si>
  <si>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</si>
  <si>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</si>
  <si>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</si>
  <si>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</si>
  <si>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</si>
  <si>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</si>
  <si>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</si>
  <si>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</si>
  <si>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</si>
  <si>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</si>
  <si>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</si>
  <si>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</si>
  <si>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</si>
  <si>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</si>
  <si>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</si>
  <si>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</si>
  <si>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</si>
  <si>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</si>
  <si>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</si>
  <si>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</si>
  <si>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</si>
  <si>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</si>
  <si>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</si>
  <si>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</si>
  <si>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</si>
  <si>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</si>
  <si>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</si>
  <si>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</si>
  <si>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</si>
  <si>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</si>
  <si>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</si>
  <si>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</si>
  <si>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</si>
  <si>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</si>
  <si>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</si>
  <si>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</si>
  <si>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</si>
  <si>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</si>
  <si>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</si>
  <si>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</si>
  <si>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</si>
  <si>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</si>
  <si>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</si>
  <si>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</si>
  <si>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</si>
  <si>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</si>
  <si>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</si>
  <si>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</si>
  <si>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</si>
  <si>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</si>
  <si>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</si>
  <si>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</si>
  <si>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</si>
  <si>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</si>
  <si>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</si>
  <si>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</si>
  <si>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</si>
  <si>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</si>
  <si>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</si>
  <si>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</si>
  <si>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</si>
  <si>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</si>
  <si>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</si>
  <si>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</si>
  <si>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</si>
  <si>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</si>
  <si>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</si>
  <si>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</si>
  <si>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</si>
  <si>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</si>
  <si>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</si>
  <si>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</si>
  <si>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</si>
  <si>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</si>
  <si>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</si>
  <si>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</si>
  <si>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</si>
  <si>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</si>
  <si>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</si>
  <si>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</si>
  <si>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</si>
  <si>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</si>
  <si>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</si>
  <si>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</si>
  <si>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</si>
  <si>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</si>
  <si>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</si>
  <si>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</si>
  <si>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</si>
  <si>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</si>
  <si>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</si>
  <si>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</si>
  <si>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</si>
  <si>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</si>
  <si>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</si>
  <si>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</si>
  <si>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</si>
  <si>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</si>
  <si>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</si>
  <si>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</si>
  <si>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</si>
  <si>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</si>
  <si>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</si>
  <si>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</si>
  <si>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</si>
  <si>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</si>
  <si>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</si>
  <si>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</si>
  <si>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</si>
  <si>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</si>
  <si>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</si>
  <si>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</si>
  <si>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</si>
  <si>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</si>
  <si>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</si>
  <si>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</si>
  <si>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</si>
  <si>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</si>
  <si>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</si>
  <si>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</si>
  <si>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</si>
  <si>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</si>
  <si>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</si>
  <si>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</si>
  <si>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</si>
  <si>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</si>
  <si>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</si>
  <si>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</si>
  <si>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</si>
  <si>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</si>
  <si>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</si>
  <si>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</si>
  <si>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</si>
  <si>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</si>
  <si>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</si>
  <si>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</si>
  <si>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</si>
  <si>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</si>
  <si>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</si>
  <si>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</si>
  <si>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</si>
  <si>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</si>
  <si>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</si>
  <si>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</si>
  <si>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</si>
  <si>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</si>
  <si>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</si>
  <si>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</si>
  <si>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</si>
  <si>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</si>
  <si>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</si>
  <si>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</si>
  <si>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</si>
  <si>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</si>
  <si>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</si>
  <si>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</si>
  <si>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</si>
  <si>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</si>
  <si>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</si>
  <si>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</si>
  <si>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</si>
  <si>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</si>
  <si>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</si>
  <si>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</si>
  <si>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</si>
  <si>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</si>
  <si>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</si>
  <si>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</si>
  <si>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</si>
  <si>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</si>
  <si>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</si>
  <si>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</si>
  <si>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</si>
  <si>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</si>
  <si>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</si>
  <si>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</si>
  <si>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</si>
  <si>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</si>
  <si>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</si>
  <si>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</si>
  <si>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</si>
  <si>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</si>
  <si>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</si>
  <si>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</si>
  <si>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</si>
  <si>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</si>
  <si>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</si>
  <si>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</si>
  <si>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</si>
  <si>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</si>
  <si>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</si>
  <si>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</si>
  <si>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</si>
  <si>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</si>
  <si>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</si>
  <si>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</si>
  <si>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</si>
  <si>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</si>
  <si>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</si>
  <si>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</si>
  <si>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</si>
  <si>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</si>
  <si>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</si>
  <si>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</si>
  <si>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</si>
  <si>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</si>
  <si>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</si>
  <si>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</si>
  <si>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</si>
  <si>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</si>
  <si>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</si>
  <si>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</si>
  <si>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</si>
  <si>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</si>
  <si>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</si>
  <si>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</si>
  <si>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</si>
  <si>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</si>
  <si>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</si>
  <si>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</si>
  <si>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</si>
  <si>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</si>
  <si>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</si>
  <si>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</si>
  <si>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</si>
  <si>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</si>
  <si>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</si>
  <si>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</si>
  <si>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</si>
  <si>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</si>
  <si>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</si>
  <si>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</si>
  <si>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</si>
  <si>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</si>
  <si>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</si>
  <si>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</si>
  <si>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</si>
  <si>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</si>
  <si>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</si>
  <si>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</si>
  <si>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</si>
  <si>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</si>
  <si>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</si>
  <si>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</si>
  <si>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</si>
  <si>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</si>
  <si>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</si>
  <si>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</si>
  <si>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</si>
  <si>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</si>
  <si>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</si>
  <si>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</si>
  <si>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</si>
  <si>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</si>
  <si>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</si>
  <si>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</si>
  <si>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</si>
  <si>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</si>
  <si>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</si>
  <si>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</si>
  <si>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</si>
  <si>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</si>
  <si>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</si>
  <si>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</si>
  <si>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</si>
  <si>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</si>
  <si>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</si>
  <si>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</si>
  <si>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</si>
  <si>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</si>
  <si>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</si>
  <si>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</si>
  <si>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</si>
  <si>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</si>
  <si>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</si>
  <si>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</si>
  <si>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</si>
  <si>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</si>
  <si>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</si>
  <si>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</si>
  <si>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</si>
  <si>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</si>
  <si>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</si>
  <si>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</si>
  <si>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</si>
  <si>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</si>
  <si>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</si>
  <si>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</si>
  <si>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</si>
  <si>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</si>
  <si>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</si>
  <si>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</si>
  <si>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</si>
  <si>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</si>
  <si>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</si>
  <si>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</si>
  <si>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</si>
  <si>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</si>
  <si>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</si>
  <si>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</si>
  <si>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</si>
  <si>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</si>
  <si>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</si>
  <si>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</si>
  <si>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</si>
  <si>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</si>
  <si>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</si>
  <si>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</si>
  <si>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</si>
  <si>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</si>
  <si>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</si>
  <si>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</si>
  <si>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</si>
  <si>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</si>
  <si>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</si>
  <si>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</si>
  <si>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</si>
  <si>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</si>
  <si>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</si>
  <si>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</si>
  <si>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</si>
  <si>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</si>
  <si>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</si>
  <si>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</si>
  <si>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</si>
  <si>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</si>
  <si>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</si>
  <si>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</si>
  <si>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</si>
  <si>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</si>
  <si>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</si>
  <si>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</si>
  <si>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</si>
  <si>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</si>
  <si>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</si>
  <si>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</si>
  <si>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</si>
  <si>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</si>
  <si>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</si>
  <si>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</si>
  <si>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</si>
  <si>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</si>
  <si>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</si>
  <si>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</si>
  <si>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</si>
  <si>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</si>
  <si>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</si>
  <si>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</si>
  <si>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</si>
  <si>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</si>
  <si>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</si>
  <si>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</si>
  <si>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</si>
  <si>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</si>
  <si>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</si>
  <si>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</si>
  <si>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</si>
  <si>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</si>
  <si>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</si>
  <si>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</si>
  <si>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</si>
  <si>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</si>
  <si>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</si>
  <si>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</si>
  <si>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</si>
  <si>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</si>
  <si>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</si>
  <si>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</si>
  <si>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</si>
  <si>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</si>
  <si>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</si>
  <si>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</si>
  <si>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</si>
  <si>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</si>
  <si>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</si>
  <si>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</si>
  <si>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</si>
  <si>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</si>
  <si>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</si>
  <si>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</si>
  <si>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</si>
  <si>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</si>
  <si>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</si>
  <si>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</si>
  <si>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</si>
  <si>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</si>
  <si>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</si>
  <si>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</si>
  <si>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</si>
  <si>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</si>
  <si>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</si>
  <si>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</si>
  <si>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</si>
  <si>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</si>
  <si>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</si>
  <si>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</si>
  <si>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</si>
  <si>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</si>
  <si>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</si>
  <si>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</si>
  <si>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</si>
  <si>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</si>
  <si>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</si>
  <si>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</si>
  <si>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</si>
  <si>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</si>
  <si>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</si>
  <si>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</si>
  <si>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</si>
  <si>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</si>
  <si>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</si>
  <si>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</si>
  <si>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</si>
  <si>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</si>
  <si>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</si>
  <si>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</si>
  <si>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</si>
  <si>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</si>
  <si>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</si>
  <si>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</si>
  <si>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</si>
  <si>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</si>
  <si>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</si>
  <si>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</si>
  <si>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</si>
  <si>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</si>
  <si>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</si>
  <si>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</si>
  <si>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</si>
  <si>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</si>
  <si>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</si>
  <si>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</si>
  <si>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</si>
  <si>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</si>
  <si>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</si>
  <si>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</si>
  <si>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</si>
  <si>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</si>
  <si>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</si>
  <si>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</si>
  <si>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</si>
  <si>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</si>
  <si>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</si>
  <si>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</si>
  <si>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</si>
  <si>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</si>
  <si>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</si>
  <si>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</si>
  <si>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</si>
  <si>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</si>
  <si>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</si>
  <si>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</si>
  <si>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</si>
  <si>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</si>
  <si>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</si>
  <si>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</si>
  <si>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</si>
  <si>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</si>
  <si>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</si>
  <si>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</si>
  <si>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</si>
  <si>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</si>
  <si>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</si>
  <si>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</si>
  <si>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</si>
  <si>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</si>
  <si>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</si>
  <si>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</si>
  <si>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</si>
  <si>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</si>
  <si>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</si>
  <si>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</si>
  <si>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</si>
  <si>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</si>
  <si>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</si>
  <si>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</si>
  <si>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</si>
  <si>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</si>
  <si>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</si>
  <si>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</si>
  <si>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</si>
  <si>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</si>
  <si>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</si>
  <si>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</si>
  <si>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</si>
  <si>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</si>
  <si>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</si>
  <si>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</si>
  <si>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</si>
  <si>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</si>
  <si>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</si>
  <si>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</si>
  <si>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</si>
  <si>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</si>
  <si>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</si>
  <si>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</si>
  <si>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</si>
  <si>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</si>
  <si>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</si>
  <si>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</si>
  <si>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</si>
  <si>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</si>
  <si>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</si>
  <si>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</si>
  <si>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</si>
  <si>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</si>
  <si>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</si>
  <si>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</si>
  <si>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</si>
  <si>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</si>
  <si>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</si>
  <si>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</si>
  <si>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</si>
  <si>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</si>
  <si>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</si>
  <si>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</si>
  <si>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</si>
  <si>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</si>
  <si>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</si>
  <si>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</si>
  <si>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</si>
  <si>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</si>
  <si>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</si>
  <si>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</si>
  <si>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</si>
  <si>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</si>
  <si>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</si>
  <si>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</si>
  <si>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</si>
  <si>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</si>
  <si>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</si>
  <si>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</si>
  <si>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</si>
  <si>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</si>
  <si>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</si>
  <si>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</si>
  <si>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</si>
  <si>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</si>
  <si>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</si>
  <si>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</si>
  <si>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</si>
  <si>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</si>
  <si>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</si>
  <si>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</si>
  <si>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</si>
  <si>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</si>
  <si>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</si>
  <si>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</si>
  <si>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</si>
  <si>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</si>
  <si>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</si>
  <si>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</si>
  <si>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</si>
  <si>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</si>
  <si>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</si>
  <si>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</si>
  <si>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</si>
  <si>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</si>
  <si>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</si>
  <si>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</si>
  <si>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</si>
  <si>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</si>
  <si>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</si>
  <si>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</si>
  <si>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</si>
  <si>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</si>
  <si>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</si>
  <si>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</si>
  <si>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</si>
  <si>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</si>
  <si>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</si>
  <si>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</si>
  <si>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</si>
  <si>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</si>
  <si>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</si>
  <si>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</si>
  <si>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</si>
  <si>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</si>
  <si>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</si>
  <si>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</si>
  <si>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</si>
  <si>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</si>
  <si>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</si>
  <si>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</si>
  <si>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</si>
  <si>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</si>
  <si>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</si>
  <si>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</si>
  <si>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</si>
  <si>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</si>
  <si>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</si>
  <si>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</si>
  <si>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</si>
  <si>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</si>
  <si>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</si>
  <si>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</si>
  <si>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</si>
  <si>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</si>
  <si>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</si>
  <si>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</si>
  <si>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</si>
  <si>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</si>
  <si>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</si>
  <si>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</si>
  <si>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</si>
  <si>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</si>
  <si>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</si>
  <si>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</si>
  <si>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</si>
  <si>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</si>
  <si>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</si>
  <si>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</si>
  <si>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</si>
  <si>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</si>
  <si>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</si>
  <si>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</si>
  <si>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</si>
  <si>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</si>
  <si>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</si>
  <si>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</si>
  <si>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</si>
  <si>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</si>
  <si>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</si>
  <si>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</si>
  <si>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</si>
  <si>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</si>
  <si>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</si>
  <si>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</si>
  <si>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</si>
  <si>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</si>
  <si>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</si>
  <si>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</si>
  <si>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</si>
  <si>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</si>
  <si>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</si>
  <si>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</si>
  <si>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</si>
  <si>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</si>
  <si>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</si>
  <si>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</si>
  <si>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</si>
  <si>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</si>
  <si>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</si>
  <si>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</si>
  <si>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</si>
  <si>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</si>
  <si>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</si>
  <si>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</si>
  <si>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</si>
  <si>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</si>
  <si>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</si>
  <si>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</si>
  <si>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</si>
  <si>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</si>
  <si>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</si>
  <si>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</si>
  <si>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</si>
  <si>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</si>
  <si>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</si>
  <si>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</si>
  <si>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</si>
  <si>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</si>
  <si>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</si>
  <si>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</si>
  <si>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</si>
  <si>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</si>
  <si>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</si>
  <si>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</si>
  <si>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</si>
  <si>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</si>
  <si>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</si>
  <si>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</si>
  <si>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</si>
  <si>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</si>
  <si>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</si>
  <si>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</si>
  <si>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</si>
  <si>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</si>
  <si>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</si>
  <si>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</si>
  <si>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</si>
  <si>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</si>
  <si>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</si>
  <si>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</si>
  <si>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</si>
  <si>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</si>
  <si>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</si>
  <si>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</si>
  <si>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</si>
  <si>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</si>
  <si>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</si>
  <si>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</si>
  <si>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</si>
  <si>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</si>
  <si>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</si>
  <si>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</si>
  <si>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</si>
  <si>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</si>
  <si>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</si>
  <si>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</si>
  <si>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</si>
  <si>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</si>
  <si>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</si>
  <si>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</si>
  <si>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</si>
  <si>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</si>
  <si>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</si>
  <si>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</si>
  <si>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</si>
  <si>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</si>
  <si>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</si>
  <si>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</si>
  <si>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</si>
  <si>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</si>
  <si>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</si>
  <si>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</si>
  <si>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</si>
  <si>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</si>
  <si>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</si>
  <si>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</si>
  <si>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</si>
  <si>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</si>
  <si>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</si>
  <si>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</si>
  <si>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</si>
  <si>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</si>
  <si>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</si>
  <si>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</si>
  <si>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</si>
  <si>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</si>
  <si>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</si>
  <si>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</si>
  <si>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</si>
  <si>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</si>
  <si>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</si>
  <si>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</si>
  <si>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</si>
  <si>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</si>
  <si>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</si>
  <si>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</si>
  <si>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</si>
  <si>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</si>
  <si>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</si>
  <si>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</si>
  <si>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</si>
  <si>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</si>
  <si>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</si>
  <si>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</si>
  <si>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</si>
  <si>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</si>
  <si>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</si>
  <si>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</si>
  <si>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</si>
  <si>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</si>
  <si>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</si>
  <si>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</si>
  <si>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</si>
  <si>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</si>
  <si>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</si>
  <si>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</si>
  <si>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</si>
  <si>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</si>
  <si>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</si>
  <si>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</si>
  <si>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</si>
  <si>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</si>
  <si>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</si>
  <si>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</si>
  <si>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</si>
  <si>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</si>
  <si>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</si>
  <si>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</si>
  <si>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</si>
  <si>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</si>
  <si>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</si>
  <si>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</si>
  <si>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</si>
  <si>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</si>
  <si>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</si>
  <si>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</si>
  <si>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</si>
  <si>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</si>
  <si>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</si>
  <si>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</si>
  <si>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</si>
  <si>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</si>
  <si>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</si>
  <si>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</si>
  <si>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</si>
  <si>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</si>
  <si>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</si>
  <si>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</si>
  <si>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</si>
  <si>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</si>
  <si>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</si>
  <si>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</si>
  <si>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</si>
  <si>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</si>
  <si>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</si>
  <si>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</si>
  <si>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</si>
  <si>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</si>
  <si>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</si>
  <si>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</si>
  <si>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</si>
  <si>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</si>
  <si>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</si>
  <si>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</si>
  <si>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</si>
  <si>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</si>
  <si>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</si>
  <si>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</si>
  <si>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</si>
  <si>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</si>
  <si>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</si>
  <si>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</si>
  <si>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</si>
  <si>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</si>
  <si>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</si>
  <si>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</si>
  <si>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</si>
  <si>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</si>
  <si>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</si>
  <si>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</si>
  <si>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</si>
  <si>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</si>
  <si>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</si>
  <si>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</si>
  <si>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</si>
  <si>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</si>
  <si>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</si>
  <si>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</si>
  <si>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</si>
  <si>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</si>
  <si>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</si>
  <si>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</si>
  <si>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</si>
  <si>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</si>
  <si>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</si>
  <si>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</si>
  <si>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</si>
  <si>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</si>
  <si>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</si>
  <si>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</si>
  <si>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</si>
  <si>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</si>
  <si>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</si>
  <si>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</si>
  <si>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</si>
  <si>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</si>
  <si>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</si>
  <si>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</si>
  <si>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</si>
  <si>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</si>
  <si>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</si>
  <si>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</si>
  <si>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</si>
  <si>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</si>
  <si>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</si>
  <si>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</si>
  <si>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</si>
  <si>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</si>
  <si>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</si>
  <si>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</si>
  <si>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</si>
  <si>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</si>
  <si>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</si>
  <si>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</si>
  <si>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</si>
  <si>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</si>
  <si>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</si>
  <si>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</si>
  <si>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</si>
  <si>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</si>
  <si>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</si>
  <si>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</si>
  <si>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</si>
  <si>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</si>
  <si>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</si>
  <si>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</si>
  <si>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</si>
  <si>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</si>
  <si>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</si>
  <si>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</si>
  <si>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</si>
  <si>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</si>
  <si>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</si>
  <si>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</si>
  <si>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</si>
  <si>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</si>
  <si>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</si>
  <si>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</si>
  <si>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</si>
  <si>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</si>
  <si>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</si>
  <si>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</si>
  <si>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</si>
  <si>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</si>
  <si>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</si>
  <si>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</si>
  <si>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</si>
  <si>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</si>
  <si>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</si>
  <si>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</si>
  <si>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</si>
  <si>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</si>
  <si>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</si>
  <si>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</si>
  <si>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</si>
  <si>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</si>
  <si>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</si>
  <si>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</si>
  <si>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</si>
  <si>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</si>
  <si>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</si>
  <si>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</si>
  <si>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</si>
  <si>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</si>
  <si>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</si>
  <si>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</si>
  <si>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</si>
  <si>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</si>
  <si>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</si>
  <si>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</si>
  <si>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</si>
  <si>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</si>
  <si>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</si>
  <si>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</si>
  <si>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</si>
  <si>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</si>
  <si>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</si>
  <si>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</si>
  <si>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</si>
  <si>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</si>
  <si>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</si>
  <si>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</si>
  <si>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</si>
  <si>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</si>
  <si>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</si>
  <si>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</si>
  <si>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</si>
  <si>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</si>
  <si>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</si>
  <si>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</si>
  <si>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</si>
  <si>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</si>
  <si>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</si>
  <si>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</si>
  <si>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</si>
  <si>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</si>
  <si>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</si>
  <si>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</si>
  <si>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</si>
  <si>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</si>
  <si>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</si>
  <si>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</si>
  <si>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</si>
  <si>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</si>
  <si>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</si>
  <si>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</si>
  <si>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</si>
  <si>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</si>
  <si>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</si>
  <si>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</si>
  <si>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</si>
  <si>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</si>
  <si>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</si>
  <si>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</si>
  <si>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</si>
  <si>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</si>
  <si>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</si>
  <si>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</si>
  <si>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</si>
  <si>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</si>
  <si>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</si>
  <si>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</si>
  <si>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</si>
  <si>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</si>
  <si>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</si>
  <si>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</si>
  <si>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</si>
  <si>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</si>
  <si>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</si>
  <si>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</si>
  <si>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</si>
  <si>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</si>
  <si>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</si>
  <si>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</si>
  <si>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</si>
  <si>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</si>
  <si>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</si>
  <si>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</si>
  <si>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</si>
  <si>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</si>
  <si>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</si>
  <si>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</si>
  <si>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</si>
  <si>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</si>
  <si>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</si>
  <si>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</si>
  <si>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</si>
  <si>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</si>
  <si>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</si>
  <si>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</si>
  <si>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</si>
  <si>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</si>
  <si>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</si>
  <si>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</si>
  <si>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</si>
  <si>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</si>
  <si>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</si>
  <si>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</si>
  <si>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</si>
  <si>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</si>
  <si>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</si>
  <si>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</si>
  <si>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</si>
  <si>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</si>
  <si>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</si>
  <si>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</si>
  <si>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</si>
  <si>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</si>
  <si>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</si>
  <si>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</si>
  <si>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</si>
  <si>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</si>
  <si>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</si>
  <si>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</si>
  <si>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</si>
  <si>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</si>
  <si>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</si>
  <si>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</si>
  <si>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</si>
  <si>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</si>
  <si>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</si>
  <si>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</si>
  <si>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</si>
  <si>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</si>
  <si>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</si>
  <si>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</si>
  <si>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</si>
  <si>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</si>
  <si>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</si>
  <si>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</si>
  <si>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</si>
  <si>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</si>
  <si>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</si>
  <si>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</si>
  <si>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</si>
  <si>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</si>
  <si>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</si>
  <si>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</si>
  <si>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</si>
  <si>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</si>
  <si>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</si>
  <si>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</si>
  <si>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</si>
  <si>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</si>
  <si>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</si>
  <si>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</si>
  <si>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</si>
  <si>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</si>
  <si>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</si>
  <si>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</si>
  <si>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</si>
  <si>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</si>
  <si>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</si>
  <si>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</si>
  <si>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</si>
  <si>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</si>
  <si>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</si>
  <si>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</si>
  <si>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</si>
  <si>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</si>
  <si>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</si>
  <si>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</si>
  <si>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</si>
  <si>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</si>
  <si>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</si>
  <si>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</si>
  <si>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</si>
  <si>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</si>
  <si>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</si>
  <si>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</si>
  <si>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</si>
  <si>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</si>
  <si>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</si>
  <si>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</si>
  <si>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</si>
  <si>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</si>
  <si>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</si>
  <si>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</si>
  <si>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</si>
  <si>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</si>
  <si>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</si>
  <si>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</si>
  <si>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</si>
  <si>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</si>
  <si>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</si>
  <si>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</si>
  <si>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</si>
  <si>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</si>
  <si>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</si>
  <si>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</si>
  <si>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</si>
  <si>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</si>
  <si>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</si>
  <si>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</si>
  <si>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</si>
  <si>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</si>
  <si>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</si>
  <si>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</si>
  <si>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</si>
  <si>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</si>
  <si>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</si>
  <si>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</si>
  <si>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</si>
  <si>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</si>
  <si>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</si>
  <si>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</si>
  <si>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</si>
  <si>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</si>
  <si>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</si>
  <si>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</si>
  <si>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</si>
  <si>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</si>
  <si>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</si>
  <si>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</si>
  <si>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</si>
  <si>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</si>
  <si>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</si>
  <si>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</si>
  <si>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</si>
  <si>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</si>
  <si>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</si>
  <si>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</si>
  <si>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</si>
  <si>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</si>
  <si>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</si>
  <si>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</si>
  <si>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</si>
  <si>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</si>
  <si>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</si>
  <si>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</si>
  <si>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</si>
  <si>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</si>
  <si>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</si>
  <si>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</si>
  <si>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</si>
  <si>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</si>
  <si>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</si>
  <si>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</si>
  <si>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</si>
  <si>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</si>
  <si>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</si>
  <si>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</si>
  <si>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</si>
  <si>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</si>
  <si>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</si>
  <si>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</si>
  <si>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</si>
  <si>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</si>
  <si>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</si>
  <si>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</si>
  <si>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</si>
  <si>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</si>
  <si>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</si>
  <si>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</si>
  <si>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</si>
  <si>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</si>
  <si>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</si>
  <si>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</si>
  <si>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</si>
  <si>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</si>
  <si>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</si>
  <si>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</si>
  <si>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</si>
  <si>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</si>
  <si>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</si>
  <si>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</si>
  <si>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</si>
  <si>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</si>
  <si>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</si>
  <si>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</si>
  <si>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</si>
  <si>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</si>
  <si>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</si>
  <si>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</si>
  <si>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</si>
  <si>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</si>
  <si>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</si>
  <si>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</si>
  <si>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</si>
  <si>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</si>
  <si>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</si>
  <si>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</si>
  <si>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</si>
  <si>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</si>
  <si>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</si>
  <si>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</si>
  <si>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</si>
  <si>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</si>
  <si>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</si>
  <si>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</si>
  <si>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</si>
  <si>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</si>
  <si>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</si>
  <si>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</si>
  <si>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</si>
  <si>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</si>
  <si>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</si>
  <si>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</si>
  <si>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</si>
  <si>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</si>
  <si>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</si>
  <si>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</si>
  <si>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</si>
  <si>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</si>
  <si>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</si>
  <si>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</si>
  <si>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</si>
  <si>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</si>
  <si>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</si>
  <si>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</si>
  <si>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</si>
  <si>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</si>
  <si>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</si>
  <si>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</si>
  <si>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</si>
  <si>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</si>
  <si>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</si>
  <si>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</si>
  <si>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</si>
  <si>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</si>
  <si>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</si>
  <si>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</si>
  <si>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</si>
  <si>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</si>
  <si>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</si>
  <si>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</si>
  <si>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</si>
  <si>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</si>
  <si>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</si>
  <si>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</si>
  <si>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</si>
  <si>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</si>
  <si>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</si>
  <si>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</si>
  <si>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</si>
  <si>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</si>
  <si>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</si>
  <si>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</si>
  <si>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</si>
  <si>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</si>
  <si>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</si>
  <si>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</si>
  <si>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</si>
  <si>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</si>
  <si>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</si>
  <si>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</si>
  <si>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</si>
  <si>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</si>
  <si>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</si>
  <si>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</si>
  <si>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</si>
  <si>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</si>
  <si>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</si>
  <si>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</si>
  <si>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</si>
  <si>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</si>
  <si>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</si>
  <si>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</si>
  <si>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</si>
  <si>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</si>
  <si>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</si>
  <si>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</si>
  <si>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</si>
  <si>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</si>
  <si>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</si>
  <si>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</si>
  <si>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</si>
  <si>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</si>
  <si>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</si>
  <si>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</si>
  <si>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</si>
  <si>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</si>
  <si>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</si>
  <si>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</si>
  <si>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</si>
  <si>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</si>
  <si>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</si>
  <si>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</si>
  <si>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</si>
  <si>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</si>
  <si>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</si>
  <si>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</si>
  <si>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</si>
  <si>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</si>
  <si>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</si>
  <si>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</si>
  <si>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</si>
  <si>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</si>
  <si>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</si>
  <si>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</si>
  <si>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</si>
  <si>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</si>
  <si>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</si>
  <si>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</si>
  <si>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</si>
  <si>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</si>
  <si>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</si>
  <si>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</si>
  <si>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</si>
  <si>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</si>
  <si>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</si>
  <si>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</si>
  <si>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</si>
  <si>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</si>
  <si>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</si>
  <si>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</si>
  <si>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</si>
  <si>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</si>
  <si>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</si>
  <si>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</si>
  <si>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</si>
  <si>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</si>
  <si>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</si>
  <si>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</si>
  <si>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</si>
  <si>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</si>
  <si>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</si>
  <si>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</si>
  <si>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</si>
  <si>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</si>
  <si>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</si>
  <si>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</si>
  <si>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</si>
  <si>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</si>
  <si>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</si>
  <si>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</si>
  <si>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</si>
  <si>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</si>
  <si>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</si>
  <si>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</si>
  <si>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</si>
  <si>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</si>
  <si>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</si>
  <si>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</si>
  <si>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</si>
  <si>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</si>
  <si>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</si>
  <si>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</si>
  <si>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</si>
  <si>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</si>
  <si>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</si>
  <si>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</si>
  <si>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</si>
  <si>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</si>
  <si>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</si>
  <si>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</si>
  <si>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</si>
  <si>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</si>
  <si>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</si>
  <si>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</si>
  <si>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</si>
  <si>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</si>
  <si>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</si>
  <si>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</si>
  <si>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</si>
  <si>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</si>
  <si>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</si>
  <si>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</si>
  <si>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</si>
  <si>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</si>
  <si>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</si>
  <si>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</si>
  <si>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</si>
  <si>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</si>
  <si>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</si>
  <si>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</si>
  <si>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</si>
  <si>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</si>
  <si>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</si>
  <si>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</si>
  <si>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</si>
  <si>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</si>
  <si>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</si>
  <si>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</si>
  <si>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</si>
  <si>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</si>
  <si>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</si>
  <si>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</si>
  <si>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</si>
  <si>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</si>
  <si>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</si>
  <si>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</si>
  <si>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</si>
  <si>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</si>
  <si>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</si>
  <si>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</si>
  <si>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</si>
  <si>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</si>
  <si>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</si>
  <si>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</si>
  <si>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</si>
  <si>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</si>
  <si>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</si>
  <si>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</si>
  <si>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</si>
  <si>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</si>
  <si>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</si>
  <si>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</si>
  <si>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</si>
  <si>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</si>
  <si>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</si>
  <si>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</si>
  <si>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</si>
  <si>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</si>
  <si>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</si>
  <si>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</si>
  <si>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</si>
  <si>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</si>
  <si>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</si>
  <si>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</si>
  <si>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</si>
  <si>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</si>
  <si>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</si>
  <si>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</si>
  <si>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</si>
  <si>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</si>
  <si>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</si>
  <si>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</si>
  <si>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</si>
  <si>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</si>
  <si>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</si>
  <si>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</si>
  <si>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</si>
  <si>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</si>
  <si>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</si>
  <si>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</si>
  <si>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</si>
  <si>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</si>
  <si>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</si>
  <si>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</si>
  <si>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</si>
  <si>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</si>
  <si>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</si>
  <si>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</si>
  <si>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</si>
  <si>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</si>
  <si>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</si>
  <si>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</si>
  <si>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</si>
  <si>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</si>
  <si>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</si>
  <si>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</si>
  <si>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</si>
  <si>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</si>
  <si>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</si>
  <si>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</si>
  <si>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</si>
  <si>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</si>
  <si>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</si>
  <si>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</si>
  <si>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</si>
  <si>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</si>
  <si>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</si>
  <si>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</si>
  <si>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</si>
  <si>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</si>
  <si>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</si>
  <si>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</si>
  <si>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</si>
  <si>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</si>
  <si>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</si>
  <si>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</si>
  <si>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</si>
  <si>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</si>
  <si>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</si>
  <si>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</si>
  <si>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</si>
  <si>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</si>
  <si>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</si>
  <si>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</si>
  <si>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</si>
  <si>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</si>
  <si>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</si>
  <si>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</si>
  <si>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</si>
  <si>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</si>
  <si>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</si>
  <si>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</si>
  <si>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</si>
  <si>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</si>
  <si>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</si>
  <si>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</si>
  <si>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</si>
  <si>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</si>
  <si>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</si>
  <si>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</si>
  <si>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</si>
  <si>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</si>
  <si>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</si>
  <si>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</si>
  <si>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</si>
  <si>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</si>
  <si>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</si>
  <si>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</si>
  <si>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</si>
  <si>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</si>
  <si>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</si>
  <si>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</si>
  <si>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</si>
  <si>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</si>
  <si>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</si>
  <si>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</si>
  <si>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</si>
  <si>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</si>
  <si>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</si>
  <si>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</si>
  <si>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</si>
  <si>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</si>
  <si>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</si>
  <si>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</si>
  <si>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</si>
  <si>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</si>
  <si>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</si>
  <si>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</si>
  <si>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</si>
  <si>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</si>
  <si>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</si>
  <si>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</si>
  <si>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</si>
  <si>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</si>
  <si>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</si>
  <si>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</si>
  <si>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</si>
  <si>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</si>
  <si>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</si>
  <si>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</si>
  <si>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</si>
  <si>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</si>
  <si>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</si>
  <si>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</si>
  <si>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</si>
  <si>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</si>
  <si>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</si>
  <si>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</si>
  <si>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</si>
  <si>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</si>
  <si>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</si>
  <si>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</si>
  <si>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</si>
  <si>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</si>
  <si>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</si>
  <si>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</si>
  <si>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</si>
  <si>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</si>
  <si>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</si>
  <si>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</si>
  <si>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</si>
  <si>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</si>
  <si>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</si>
  <si>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</si>
  <si>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</si>
  <si>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</si>
  <si>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</si>
  <si>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</si>
  <si>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</si>
  <si>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</si>
  <si>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</si>
  <si>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</si>
  <si>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</si>
  <si>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</si>
  <si>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</si>
  <si>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</si>
  <si>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</si>
  <si>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</si>
  <si>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</si>
  <si>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</si>
  <si>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</si>
  <si>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</si>
  <si>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</si>
  <si>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</si>
  <si>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</si>
  <si>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</si>
  <si>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</si>
  <si>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</si>
  <si>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</si>
  <si>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</si>
  <si>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</si>
  <si>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</si>
  <si>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</si>
  <si>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</si>
  <si>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</si>
  <si>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</si>
  <si>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</si>
  <si>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</si>
  <si>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</si>
  <si>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</si>
  <si>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</si>
  <si>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</si>
  <si>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</si>
  <si>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</si>
  <si>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</si>
  <si>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</si>
  <si>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</si>
  <si>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</si>
  <si>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</si>
  <si>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</si>
  <si>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</si>
  <si>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</si>
  <si>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</si>
  <si>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</si>
  <si>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</si>
  <si>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</si>
  <si>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</si>
  <si>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</si>
  <si>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</si>
  <si>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</si>
  <si>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</si>
  <si>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</si>
  <si>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</si>
  <si>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</si>
  <si>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</si>
  <si>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</si>
  <si>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</si>
  <si>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</si>
  <si>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</si>
  <si>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</si>
  <si>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</si>
  <si>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</si>
  <si>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</si>
  <si>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</si>
  <si>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</si>
  <si>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</si>
  <si>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</si>
  <si>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</si>
  <si>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</si>
  <si>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</si>
  <si>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</si>
  <si>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</si>
  <si>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</si>
  <si>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</si>
  <si>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</si>
  <si>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</si>
  <si>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</si>
  <si>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</si>
  <si>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</si>
  <si>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</si>
  <si>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</si>
  <si>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</si>
  <si>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</si>
  <si>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</si>
  <si>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</si>
  <si>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</si>
  <si>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</si>
  <si>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</si>
  <si>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</si>
  <si>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</si>
  <si>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</si>
  <si>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</si>
  <si>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</si>
  <si>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</si>
  <si>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</si>
  <si>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</si>
  <si>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</si>
  <si>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</si>
  <si>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</si>
  <si>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</si>
  <si>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</si>
  <si>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</si>
  <si>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</si>
  <si>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</si>
  <si>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</si>
  <si>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</si>
  <si>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</si>
  <si>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</si>
  <si>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</si>
  <si>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</si>
  <si>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</si>
  <si>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</si>
  <si>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</si>
  <si>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</si>
  <si>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</si>
  <si>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</si>
  <si>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</si>
  <si>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</si>
  <si>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</si>
  <si>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</si>
  <si>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</si>
  <si>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</si>
  <si>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</si>
  <si>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</si>
  <si>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</si>
  <si>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</si>
  <si>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</si>
  <si>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</si>
  <si>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</si>
  <si>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</si>
  <si>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</si>
  <si>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</si>
  <si>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</si>
  <si>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</si>
  <si>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</si>
  <si>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</si>
  <si>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</si>
  <si>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</si>
  <si>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</si>
  <si>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</si>
  <si>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</si>
  <si>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</si>
  <si>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</si>
  <si>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</si>
  <si>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</si>
  <si>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</si>
  <si>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</si>
  <si>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</si>
  <si>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</si>
  <si>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</si>
  <si>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</si>
  <si>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</si>
  <si>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</si>
  <si>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</si>
  <si>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</si>
  <si>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</si>
  <si>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</si>
  <si>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</si>
  <si>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</si>
  <si>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</si>
  <si>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</si>
  <si>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</si>
  <si>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</si>
  <si>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</si>
  <si>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</si>
  <si>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</si>
  <si>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</si>
  <si>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</si>
  <si>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</si>
  <si>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</si>
  <si>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</si>
  <si>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</si>
  <si>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</si>
  <si>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</si>
  <si>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</si>
  <si>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</si>
  <si>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</si>
  <si>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</si>
  <si>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</si>
  <si>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</si>
  <si>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</si>
  <si>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</si>
  <si>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</si>
  <si>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</si>
  <si>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</si>
  <si>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</si>
  <si>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</si>
  <si>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</si>
  <si>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</si>
  <si>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</si>
  <si>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</si>
  <si>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</si>
  <si>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</si>
  <si>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</si>
  <si>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</si>
  <si>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</si>
  <si>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</si>
  <si>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</si>
  <si>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</si>
  <si>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</si>
  <si>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</si>
  <si>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</si>
  <si>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</si>
  <si>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</si>
  <si>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</si>
  <si>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</si>
  <si>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</si>
  <si>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</si>
  <si>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</si>
  <si>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</si>
  <si>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</si>
  <si>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</si>
  <si>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</si>
  <si>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</si>
  <si>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</si>
  <si>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</si>
  <si>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</si>
  <si>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</si>
  <si>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</si>
  <si>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</si>
  <si>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</si>
  <si>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</si>
  <si>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</si>
  <si>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</si>
  <si>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</si>
  <si>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</si>
  <si>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</si>
  <si>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</si>
  <si>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</si>
  <si>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</si>
  <si>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</si>
  <si>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</si>
  <si>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</si>
  <si>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</si>
  <si>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</si>
  <si>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</si>
  <si>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</si>
  <si>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</si>
  <si>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</si>
  <si>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</si>
  <si>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</si>
  <si>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</si>
  <si>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</si>
  <si>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</si>
  <si>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</si>
  <si>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</si>
  <si>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</si>
  <si>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</si>
  <si>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</si>
  <si>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</si>
  <si>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</si>
  <si>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</si>
  <si>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</si>
  <si>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</si>
  <si>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</si>
  <si>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</si>
  <si>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</si>
  <si>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</si>
  <si>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</si>
  <si>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</si>
  <si>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</si>
  <si>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</si>
  <si>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</si>
  <si>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</si>
  <si>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</si>
  <si>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</si>
  <si>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</si>
  <si>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</si>
  <si>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</si>
  <si>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</si>
  <si>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</si>
  <si>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</si>
  <si>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</si>
  <si>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</si>
  <si>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</si>
  <si>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</si>
  <si>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</si>
  <si>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</si>
  <si>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</si>
  <si>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</si>
  <si>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</si>
  <si>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</si>
  <si>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</si>
  <si>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</si>
  <si>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</si>
  <si>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</si>
  <si>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</si>
  <si>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</si>
  <si>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</si>
  <si>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</si>
  <si>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</si>
  <si>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</si>
  <si>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</si>
  <si>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</si>
  <si>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</si>
  <si>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</si>
  <si>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</si>
  <si>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</si>
  <si>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</si>
  <si>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</si>
  <si>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</si>
  <si>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</si>
  <si>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</si>
  <si>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</si>
  <si>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</si>
  <si>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</si>
  <si>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</si>
  <si>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</si>
  <si>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</si>
  <si>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</si>
  <si>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</si>
  <si>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</si>
  <si>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</si>
  <si>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</si>
  <si>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</si>
  <si>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</si>
  <si>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</si>
  <si>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</si>
  <si>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</si>
  <si>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</si>
  <si>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</si>
  <si>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</si>
  <si>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</si>
  <si>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</si>
  <si>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</si>
  <si>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</si>
  <si>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</si>
  <si>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</si>
  <si>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</si>
  <si>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</si>
  <si>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</si>
  <si>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</si>
  <si>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</si>
  <si>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</si>
  <si>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</si>
  <si>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</si>
  <si>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</si>
  <si>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</si>
  <si>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</si>
  <si>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</si>
  <si>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</si>
  <si>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</si>
  <si>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</si>
  <si>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</si>
  <si>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</si>
  <si>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</si>
  <si>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</si>
  <si>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</si>
  <si>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</si>
  <si>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</si>
  <si>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</si>
  <si>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</si>
  <si>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</si>
  <si>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</si>
  <si>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</si>
  <si>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</si>
  <si>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</si>
  <si>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</si>
  <si>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</si>
  <si>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</si>
  <si>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</si>
  <si>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</si>
  <si>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</si>
  <si>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</si>
  <si>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</si>
  <si>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</si>
  <si>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</si>
  <si>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</si>
  <si>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</si>
  <si>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</si>
  <si>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</si>
  <si>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</si>
  <si>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</si>
  <si>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</si>
  <si>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</si>
  <si>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</si>
  <si>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</si>
  <si>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</si>
  <si>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</si>
  <si>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</si>
  <si>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</si>
  <si>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</si>
  <si>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</si>
  <si>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</si>
  <si>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</si>
  <si>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</si>
  <si>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</si>
  <si>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</si>
  <si>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</si>
  <si>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</si>
  <si>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</si>
  <si>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</si>
  <si>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</si>
  <si>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</si>
  <si>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</si>
  <si>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</si>
  <si>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</si>
  <si>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</si>
  <si>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</si>
  <si>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</si>
  <si>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</si>
  <si>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</si>
  <si>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</si>
  <si>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</si>
  <si>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</si>
  <si>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</si>
  <si>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</si>
  <si>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</si>
  <si>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</si>
  <si>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</si>
  <si>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</si>
  <si>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</si>
  <si>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</si>
  <si>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</si>
  <si>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</si>
  <si>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</si>
  <si>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</si>
  <si>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</si>
  <si>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</si>
  <si>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</si>
  <si>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</si>
  <si>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</si>
  <si>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</si>
  <si>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</si>
  <si>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</si>
  <si>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</si>
  <si>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</si>
  <si>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</si>
  <si>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</si>
  <si>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</si>
  <si>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</si>
  <si>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</si>
  <si>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</si>
  <si>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</si>
  <si>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</si>
  <si>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</si>
  <si>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</si>
  <si>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</si>
  <si>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</si>
  <si>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</si>
  <si>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</si>
  <si>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</si>
  <si>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</si>
  <si>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</si>
  <si>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</si>
  <si>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</si>
  <si>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</si>
  <si>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</si>
  <si>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</si>
  <si>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</si>
  <si>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</si>
  <si>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</si>
  <si>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</si>
  <si>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</si>
  <si>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</si>
  <si>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</si>
  <si>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</si>
  <si>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</si>
  <si>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</si>
  <si>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</si>
  <si>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</si>
  <si>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</si>
  <si>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</si>
  <si>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</si>
  <si>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</si>
  <si>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</si>
  <si>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</si>
  <si>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</si>
  <si>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</si>
  <si>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</si>
  <si>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</si>
  <si>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</si>
  <si>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</si>
  <si>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</si>
  <si>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</si>
  <si>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</si>
  <si>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</si>
  <si>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</si>
  <si>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</si>
  <si>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</si>
  <si>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</si>
  <si>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</si>
  <si>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</si>
  <si>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</si>
  <si>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</si>
  <si>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</si>
  <si>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</si>
  <si>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</si>
  <si>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</si>
  <si>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</si>
  <si>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</si>
  <si>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</si>
  <si>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</si>
  <si>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</si>
  <si>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</si>
  <si>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</si>
  <si>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</si>
  <si>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</si>
  <si>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</si>
  <si>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</si>
  <si>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</si>
  <si>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</si>
  <si>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</si>
  <si>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</si>
  <si>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</si>
  <si>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</si>
  <si>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</si>
  <si>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</si>
  <si>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</si>
  <si>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</si>
  <si>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</si>
  <si>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</si>
  <si>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</si>
  <si>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</si>
  <si>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</si>
  <si>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</si>
  <si>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</si>
  <si>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</si>
  <si>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</si>
  <si>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</si>
  <si>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</si>
  <si>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</si>
  <si>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</si>
  <si>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</si>
  <si>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</si>
  <si>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</si>
  <si>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</si>
  <si>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</si>
  <si>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</si>
  <si>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</si>
  <si>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</si>
  <si>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</si>
  <si>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</si>
  <si>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</si>
  <si>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</si>
  <si>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</si>
  <si>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</si>
  <si>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</si>
  <si>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</si>
  <si>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</si>
  <si>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</si>
  <si>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</si>
  <si>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</si>
  <si>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</si>
  <si>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</si>
  <si>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</si>
  <si>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</si>
  <si>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</si>
  <si>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</si>
  <si>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</si>
  <si>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</si>
  <si>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</si>
  <si>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</si>
  <si>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</si>
  <si>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</si>
  <si>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</si>
  <si>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</si>
  <si>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</si>
  <si>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</si>
  <si>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</si>
  <si>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</si>
  <si>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</si>
  <si>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</si>
  <si>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</si>
  <si>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</si>
  <si>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</si>
  <si>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</si>
  <si>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</si>
  <si>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</si>
  <si>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</si>
  <si>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</si>
  <si>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</si>
  <si>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</si>
  <si>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</si>
  <si>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</si>
  <si>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</si>
  <si>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</si>
  <si>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</si>
  <si>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</si>
  <si>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</si>
  <si>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</si>
  <si>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</si>
  <si>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</si>
  <si>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</si>
  <si>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</si>
  <si>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</si>
  <si>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</si>
  <si>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</si>
  <si>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</si>
  <si>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</si>
  <si>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</si>
  <si>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</si>
  <si>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</si>
  <si>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</si>
  <si>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</si>
  <si>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</si>
  <si>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</si>
  <si>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</si>
  <si>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</si>
  <si>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</si>
  <si>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</si>
  <si>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</si>
  <si>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</si>
  <si>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</si>
  <si>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</si>
  <si>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</si>
  <si>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</si>
  <si>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</si>
  <si>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</si>
  <si>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</si>
  <si>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</si>
  <si>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</si>
  <si>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</si>
  <si>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</si>
  <si>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</si>
  <si>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</si>
  <si>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</si>
  <si>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</si>
  <si>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</si>
  <si>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</si>
  <si>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</si>
  <si>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</si>
  <si>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</si>
  <si>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</si>
  <si>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</si>
  <si>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</si>
  <si>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</si>
  <si>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</si>
  <si>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</si>
  <si>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</si>
  <si>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</si>
  <si>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</si>
  <si>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</si>
  <si>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</si>
  <si>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</si>
  <si>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</si>
  <si>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</si>
  <si>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</si>
  <si>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</si>
  <si>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</si>
  <si>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</si>
  <si>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</si>
  <si>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</si>
  <si>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</si>
  <si>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</si>
  <si>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</si>
  <si>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</si>
  <si>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</si>
  <si>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</si>
  <si>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</si>
  <si>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</si>
  <si>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</si>
  <si>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</si>
  <si>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</si>
  <si>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</si>
  <si>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</si>
  <si>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</si>
  <si>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</si>
  <si>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</si>
  <si>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</si>
  <si>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</si>
  <si>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</si>
  <si>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</si>
  <si>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</si>
  <si>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</si>
  <si>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</si>
  <si>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</si>
  <si>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</si>
  <si>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</si>
  <si>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</si>
  <si>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</si>
  <si>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</si>
  <si>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</si>
  <si>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</si>
  <si>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</si>
  <si>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</si>
  <si>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</si>
  <si>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</si>
  <si>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</si>
  <si>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</si>
  <si>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</si>
  <si>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</si>
  <si>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</si>
  <si>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</si>
  <si>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</si>
  <si>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</si>
  <si>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</si>
  <si>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</si>
  <si>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</si>
  <si>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</si>
  <si>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</si>
  <si>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</si>
  <si>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</si>
  <si>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</si>
  <si>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</si>
  <si>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</si>
  <si>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</si>
  <si>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</si>
  <si>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</si>
  <si>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</si>
  <si>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</si>
  <si>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</si>
  <si>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</si>
  <si>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</si>
  <si>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</si>
  <si>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</si>
  <si>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</si>
  <si>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</si>
  <si>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</si>
  <si>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</si>
  <si>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</si>
  <si>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</si>
  <si>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</si>
  <si>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</si>
  <si>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</si>
  <si>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</si>
  <si>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</si>
  <si>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</si>
  <si>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</si>
  <si>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</si>
  <si>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</si>
  <si>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</si>
  <si>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</si>
  <si>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</si>
  <si>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</si>
  <si>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</si>
  <si>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</si>
  <si>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</si>
  <si>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</si>
  <si>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</si>
  <si>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</si>
  <si>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</si>
  <si>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</si>
  <si>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</si>
  <si>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</si>
  <si>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</si>
  <si>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</si>
  <si>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</si>
  <si>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</si>
  <si>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</si>
  <si>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</si>
  <si>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</si>
  <si>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</si>
  <si>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</si>
  <si>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</si>
  <si>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</si>
  <si>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</si>
  <si>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</si>
  <si>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</si>
  <si>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</si>
  <si>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</si>
  <si>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</si>
  <si>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</si>
  <si>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</si>
  <si>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</si>
  <si>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</si>
  <si>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</si>
  <si>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</si>
  <si>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</si>
  <si>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</si>
  <si>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</si>
  <si>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</si>
  <si>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</si>
  <si>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</si>
  <si>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</si>
  <si>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</si>
  <si>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</si>
  <si>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</si>
  <si>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</si>
  <si>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</si>
  <si>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</si>
  <si>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</si>
  <si>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</si>
  <si>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</si>
  <si>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</si>
  <si>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</si>
  <si>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</si>
  <si>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</si>
  <si>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</si>
  <si>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</si>
  <si>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</si>
  <si>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</si>
  <si>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</si>
  <si>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</si>
  <si>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</si>
  <si>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</si>
  <si>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</si>
  <si>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</si>
  <si>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</si>
  <si>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</si>
  <si>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</si>
  <si>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</si>
  <si>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</si>
  <si>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</si>
  <si>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</si>
  <si>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</si>
  <si>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</si>
  <si>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</si>
  <si>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</si>
  <si>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</si>
  <si>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</si>
  <si>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</si>
  <si>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</si>
  <si>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</si>
  <si>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</si>
  <si>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</si>
  <si>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</si>
  <si>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</si>
  <si>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</si>
  <si>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</si>
  <si>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</si>
  <si>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</si>
  <si>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</si>
  <si>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</si>
  <si>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</si>
  <si>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</si>
  <si>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</si>
  <si>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</si>
  <si>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</si>
  <si>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</si>
  <si>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</si>
  <si>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</si>
  <si>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</si>
  <si>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</si>
  <si>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</si>
  <si>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</si>
  <si>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</si>
  <si>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</si>
  <si>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</si>
  <si>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</si>
  <si>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</si>
  <si>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</si>
  <si>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</si>
  <si>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</si>
  <si>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</si>
  <si>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</si>
  <si>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</si>
  <si>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</si>
  <si>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</si>
  <si>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</si>
  <si>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</si>
  <si>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</si>
  <si>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</si>
  <si>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</si>
  <si>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</si>
  <si>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</si>
  <si>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</si>
  <si>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</si>
  <si>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</si>
  <si>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</si>
  <si>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</si>
  <si>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</si>
  <si>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</si>
  <si>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</si>
  <si>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</si>
  <si>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</si>
  <si>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</si>
  <si>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</si>
  <si>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</si>
  <si>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</si>
  <si>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</si>
  <si>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</si>
  <si>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</si>
  <si>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</si>
  <si>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</si>
  <si>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</si>
  <si>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</si>
  <si>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</si>
  <si>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</si>
  <si>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</si>
  <si>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</si>
  <si>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</si>
  <si>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</si>
  <si>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</si>
  <si>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</si>
  <si>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</si>
  <si>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</si>
  <si>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</si>
  <si>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</si>
  <si>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</si>
  <si>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</si>
  <si>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</si>
  <si>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</si>
  <si>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</si>
  <si>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</si>
  <si>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</si>
  <si>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</si>
  <si>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</si>
  <si>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</si>
  <si>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</si>
  <si>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</si>
  <si>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</si>
  <si>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</si>
  <si>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</si>
  <si>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</si>
  <si>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</si>
  <si>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</si>
  <si>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</si>
  <si>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</si>
  <si>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</si>
  <si>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</si>
  <si>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</si>
  <si>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</si>
  <si>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</si>
  <si>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</si>
  <si>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</si>
  <si>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</si>
  <si>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</si>
  <si>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</si>
  <si>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</si>
  <si>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</si>
  <si>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</si>
  <si>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</si>
  <si>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</si>
  <si>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</si>
  <si>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</si>
  <si>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</si>
  <si>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</si>
  <si>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</si>
  <si>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</si>
  <si>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</si>
  <si>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</si>
  <si>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</si>
  <si>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</si>
  <si>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</si>
  <si>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</si>
  <si>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</si>
  <si>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</si>
  <si>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</si>
  <si>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</si>
  <si>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</si>
  <si>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</si>
  <si>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</si>
  <si>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</si>
  <si>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</si>
  <si>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</si>
  <si>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</si>
  <si>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</si>
  <si>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</si>
  <si>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</si>
  <si>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</si>
  <si>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</si>
  <si>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</si>
  <si>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</si>
  <si>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</si>
  <si>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</si>
  <si>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</si>
  <si>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</si>
  <si>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</si>
  <si>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</si>
  <si>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</si>
  <si>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</si>
  <si>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</si>
  <si>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</si>
  <si>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</si>
  <si>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</si>
  <si>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</si>
  <si>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</si>
  <si>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</si>
  <si>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</si>
  <si>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</si>
  <si>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</si>
  <si>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</si>
  <si>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</si>
  <si>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</si>
  <si>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</si>
  <si>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</si>
  <si>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</si>
  <si>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</si>
  <si>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</si>
  <si>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</si>
  <si>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</si>
  <si>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</si>
  <si>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</si>
  <si>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</si>
  <si>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</si>
  <si>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</si>
  <si>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</si>
  <si>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</si>
  <si>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</si>
  <si>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</si>
  <si>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</si>
  <si>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</si>
  <si>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</si>
  <si>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</si>
  <si>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</si>
  <si>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</si>
  <si>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</si>
  <si>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</si>
  <si>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</si>
  <si>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</si>
  <si>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</si>
  <si>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</si>
  <si>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</si>
  <si>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</si>
  <si>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</si>
  <si>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</si>
  <si>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</si>
  <si>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</si>
  <si>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</si>
  <si>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</si>
  <si>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</si>
  <si>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</si>
  <si>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</si>
  <si>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</si>
  <si>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</si>
  <si>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</si>
  <si>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</si>
  <si>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</si>
  <si>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</si>
  <si>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</si>
  <si>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</si>
  <si>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</si>
  <si>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</si>
  <si>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</si>
  <si>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</si>
  <si>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</si>
  <si>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</si>
  <si>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</si>
  <si>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</si>
  <si>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</si>
  <si>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</si>
  <si>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</si>
  <si>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</si>
  <si>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</si>
  <si>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</si>
  <si>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</si>
  <si>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</si>
  <si>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</si>
  <si>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</si>
  <si>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</si>
  <si>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</si>
  <si>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</si>
  <si>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</si>
  <si>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</si>
  <si>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</si>
  <si>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</si>
  <si>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</si>
  <si>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</si>
  <si>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</si>
  <si>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</si>
  <si>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</si>
  <si>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</si>
  <si>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</si>
  <si>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</si>
  <si>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</si>
  <si>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</si>
  <si>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</si>
  <si>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</si>
  <si>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</si>
  <si>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</si>
  <si>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</si>
  <si>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</si>
  <si>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</si>
  <si>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</si>
  <si>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</si>
  <si>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</si>
  <si>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</si>
  <si>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</si>
  <si>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</si>
  <si>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</si>
  <si>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</si>
  <si>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</si>
  <si>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</si>
  <si>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</si>
  <si>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</si>
  <si>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</si>
  <si>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</si>
  <si>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</si>
  <si>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</si>
  <si>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</si>
  <si>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</si>
  <si>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</si>
  <si>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</si>
  <si>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</si>
  <si>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</si>
  <si>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</si>
  <si>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</si>
  <si>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</si>
  <si>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</si>
  <si>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</si>
  <si>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</si>
  <si>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</si>
  <si>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</si>
  <si>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</si>
  <si>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</si>
  <si>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</si>
  <si>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</si>
  <si>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</si>
  <si>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</si>
  <si>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</si>
  <si>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</si>
  <si>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</si>
  <si>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</si>
  <si>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</si>
  <si>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</si>
  <si>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</si>
  <si>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</si>
  <si>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</si>
  <si>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</si>
  <si>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</si>
  <si>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</si>
  <si>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</si>
  <si>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</si>
  <si>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</si>
  <si>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</si>
  <si>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</si>
  <si>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</si>
  <si>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</si>
  <si>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</si>
  <si>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</si>
  <si>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</si>
  <si>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</si>
  <si>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</si>
  <si>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</si>
  <si>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</si>
  <si>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</si>
  <si>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</si>
  <si>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</si>
  <si>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</si>
  <si>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</si>
  <si>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</si>
  <si>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</si>
  <si>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</si>
  <si>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</si>
  <si>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</si>
  <si>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</si>
  <si>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</si>
  <si>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</si>
  <si>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</si>
  <si>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</si>
  <si>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</si>
  <si>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</si>
  <si>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</si>
  <si>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</si>
  <si>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</si>
  <si>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</si>
  <si>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</si>
  <si>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</si>
  <si>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</si>
  <si>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</si>
  <si>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</si>
  <si>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</si>
  <si>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</si>
  <si>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</si>
  <si>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</si>
  <si>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</si>
  <si>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</si>
  <si>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</si>
  <si>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</si>
  <si>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</si>
  <si>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</si>
  <si>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</si>
  <si>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</si>
  <si>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</si>
  <si>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</si>
  <si>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</si>
  <si>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</si>
  <si>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</si>
  <si>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</si>
  <si>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</si>
  <si>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</si>
  <si>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</si>
  <si>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</si>
  <si>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</si>
  <si>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</si>
  <si>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</si>
  <si>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</si>
  <si>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</si>
  <si>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</si>
  <si>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</si>
  <si>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</si>
  <si>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</si>
  <si>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</si>
  <si>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</si>
  <si>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</si>
  <si>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</si>
  <si>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</si>
  <si>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</si>
  <si>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</si>
  <si>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</si>
  <si>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</si>
  <si>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</si>
  <si>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</si>
  <si>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</si>
  <si>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</si>
  <si>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</si>
  <si>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</si>
  <si>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</si>
  <si>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</si>
  <si>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</si>
  <si>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</si>
  <si>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</si>
  <si>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</si>
  <si>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</si>
  <si>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</si>
  <si>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</si>
  <si>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</si>
  <si>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</si>
  <si>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</si>
  <si>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</si>
  <si>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</si>
  <si>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</si>
  <si>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</si>
  <si>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</si>
  <si>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</si>
  <si>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</si>
  <si>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</si>
  <si>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</si>
  <si>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</si>
  <si>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</si>
  <si>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</si>
  <si>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</si>
  <si>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</si>
  <si>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</si>
  <si>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</si>
  <si>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</si>
  <si>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</si>
  <si>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</si>
  <si>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</si>
  <si>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</si>
  <si>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</si>
  <si>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</si>
  <si>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</si>
  <si>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</si>
  <si>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</si>
  <si>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</si>
  <si>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</si>
  <si>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</si>
  <si>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</si>
  <si>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</si>
  <si>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</si>
  <si>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</si>
  <si>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</si>
  <si>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</si>
  <si>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</si>
  <si>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</si>
  <si>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</si>
  <si>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</si>
  <si>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</si>
  <si>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</si>
  <si>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</si>
  <si>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</si>
  <si>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</si>
  <si>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</si>
  <si>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</si>
  <si>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</si>
  <si>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</si>
  <si>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</si>
  <si>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</si>
  <si>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</si>
  <si>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</si>
  <si>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</si>
  <si>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</si>
  <si>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</si>
  <si>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</si>
  <si>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</si>
  <si>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</si>
  <si>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</si>
  <si>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</si>
  <si>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</si>
  <si>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</si>
  <si>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</si>
  <si>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</si>
  <si>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</si>
  <si>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</si>
  <si>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</si>
  <si>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</si>
  <si>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</si>
  <si>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</si>
  <si>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</si>
  <si>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</si>
  <si>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</si>
  <si>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</si>
  <si>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</si>
  <si>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</si>
  <si>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</si>
  <si>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</si>
  <si>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</si>
  <si>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</si>
  <si>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</si>
  <si>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</si>
  <si>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</si>
  <si>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</si>
  <si>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</si>
  <si>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</si>
  <si>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</si>
  <si>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</si>
  <si>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</si>
  <si>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</si>
  <si>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</si>
  <si>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</si>
  <si>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</si>
  <si>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</si>
  <si>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</si>
  <si>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</si>
  <si>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</si>
  <si>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</si>
  <si>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</si>
  <si>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</si>
  <si>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</si>
  <si>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</si>
  <si>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</si>
  <si>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</si>
  <si>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</si>
  <si>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</si>
  <si>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</si>
  <si>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</si>
  <si>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</si>
  <si>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</si>
  <si>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</si>
  <si>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</si>
  <si>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</si>
  <si>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</si>
  <si>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</si>
  <si>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</si>
  <si>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</si>
  <si>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</si>
  <si>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</si>
  <si>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</si>
  <si>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</si>
  <si>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</si>
  <si>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</si>
  <si>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</si>
  <si>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</si>
  <si>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</si>
  <si>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</si>
  <si>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</si>
  <si>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</si>
  <si>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</si>
  <si>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</si>
  <si>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</si>
  <si>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</si>
  <si>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</si>
  <si>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</si>
  <si>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</si>
  <si>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</si>
  <si>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</si>
  <si>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</si>
  <si>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</si>
  <si>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</si>
  <si>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</si>
  <si>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</si>
  <si>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</si>
  <si>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</si>
  <si>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</si>
  <si>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</si>
  <si>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</si>
  <si>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</si>
  <si>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</si>
  <si>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</si>
  <si>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</si>
  <si>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</si>
  <si>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</si>
  <si>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</si>
  <si>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</si>
  <si>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</si>
  <si>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</si>
  <si>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</si>
  <si>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</si>
  <si>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</si>
  <si>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</si>
  <si>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</si>
  <si>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</si>
  <si>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</si>
  <si>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</si>
  <si>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</si>
  <si>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</si>
  <si>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</si>
  <si>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</si>
  <si>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</si>
  <si>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</si>
  <si>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</si>
  <si>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</si>
  <si>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</si>
  <si>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</si>
  <si>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</si>
  <si>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</si>
  <si>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</si>
  <si>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</si>
  <si>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</si>
  <si>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</si>
  <si>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</si>
  <si>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</si>
  <si>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</si>
  <si>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</si>
  <si>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</si>
  <si>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</si>
  <si>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</si>
  <si>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</si>
  <si>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</si>
  <si>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</si>
  <si>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</si>
  <si>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</si>
  <si>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</si>
  <si>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</si>
  <si>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</si>
  <si>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</si>
  <si>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</si>
  <si>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</si>
  <si>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</si>
  <si>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</si>
  <si>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</si>
  <si>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</si>
  <si>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</si>
  <si>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</si>
  <si>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</si>
  <si>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</si>
  <si>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</si>
  <si>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</si>
  <si>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</si>
  <si>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</si>
  <si>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</si>
  <si>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</si>
  <si>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</si>
  <si>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</si>
  <si>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</si>
  <si>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</si>
  <si>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</si>
  <si>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</si>
  <si>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</si>
  <si>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</si>
  <si>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</si>
  <si>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</si>
  <si>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</si>
  <si>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</si>
  <si>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</si>
  <si>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</si>
  <si>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</si>
  <si>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</si>
  <si>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</si>
  <si>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</si>
  <si>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</si>
  <si>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</si>
  <si>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</si>
  <si>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</si>
  <si>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</si>
  <si>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</si>
  <si>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</si>
  <si>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</si>
  <si>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</si>
  <si>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</si>
  <si>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</si>
  <si>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</si>
  <si>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</si>
  <si>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</si>
  <si>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</si>
  <si>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</si>
  <si>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</si>
  <si>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</si>
  <si>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</si>
  <si>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</si>
  <si>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</si>
  <si>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</si>
  <si>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</si>
  <si>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</si>
  <si>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</si>
  <si>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</si>
  <si>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</si>
  <si>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</si>
  <si>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</si>
  <si>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</si>
  <si>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</si>
  <si>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</si>
  <si>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</si>
  <si>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</si>
  <si>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</si>
  <si>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</si>
  <si>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</si>
  <si>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</si>
  <si>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</si>
  <si>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</si>
  <si>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</si>
  <si>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</si>
  <si>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</si>
  <si>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</si>
  <si>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</si>
  <si>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</si>
  <si>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</si>
  <si>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</si>
  <si>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</si>
  <si>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</si>
  <si>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</si>
  <si>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</si>
  <si>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</si>
  <si>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</si>
  <si>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</si>
  <si>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</si>
  <si>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</si>
  <si>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</si>
  <si>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</si>
  <si>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</si>
  <si>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</si>
  <si>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</si>
  <si>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</si>
  <si>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</si>
  <si>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</si>
  <si>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</si>
  <si>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</si>
  <si>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</si>
  <si>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</si>
  <si>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</si>
  <si>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</si>
  <si>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</si>
  <si>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</si>
  <si>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</si>
  <si>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</si>
  <si>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</si>
  <si>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</si>
  <si>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</si>
  <si>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</si>
  <si>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</si>
  <si>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</si>
  <si>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</si>
  <si>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</si>
  <si>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</si>
  <si>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</si>
  <si>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</si>
  <si>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</si>
  <si>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</si>
  <si>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</si>
  <si>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</si>
  <si>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</si>
  <si>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</si>
  <si>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</si>
  <si>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</si>
  <si>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</si>
  <si>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</si>
  <si>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</si>
  <si>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</si>
  <si>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</si>
  <si>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</si>
  <si>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</si>
  <si>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</si>
  <si>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</si>
  <si>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</si>
  <si>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</si>
  <si>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</si>
  <si>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</si>
  <si>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</si>
  <si>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</si>
  <si>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</si>
  <si>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</si>
  <si>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</si>
  <si>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</si>
  <si>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</si>
  <si>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</si>
  <si>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</si>
  <si>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</si>
  <si>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</si>
  <si>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</si>
  <si>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</si>
  <si>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</si>
  <si>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</si>
  <si>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</si>
  <si>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</si>
  <si>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</si>
  <si>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</si>
  <si>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</si>
  <si>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</si>
  <si>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</si>
  <si>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</si>
  <si>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</si>
  <si>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</si>
  <si>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</si>
  <si>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</si>
  <si>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</si>
  <si>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</si>
  <si>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</si>
  <si>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</si>
  <si>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</si>
  <si>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</si>
  <si>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</si>
  <si>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</si>
  <si>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</si>
  <si>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</si>
  <si>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</si>
  <si>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</si>
  <si>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</si>
  <si>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</si>
  <si>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</si>
  <si>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</si>
  <si>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</si>
  <si>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</si>
  <si>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</si>
  <si>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</si>
  <si>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</si>
  <si>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</si>
  <si>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</si>
  <si>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</si>
  <si>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</si>
  <si>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</si>
  <si>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</si>
  <si>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</si>
  <si>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</si>
  <si>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</si>
  <si>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</si>
  <si>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</si>
  <si>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</si>
  <si>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</si>
  <si>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</si>
  <si>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</si>
  <si>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</si>
  <si>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</si>
  <si>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</si>
  <si>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</si>
  <si>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</si>
  <si>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</si>
  <si>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</si>
  <si>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</si>
  <si>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</si>
  <si>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</si>
  <si>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</si>
  <si>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</si>
  <si>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</si>
  <si>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</si>
  <si>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</si>
  <si>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</si>
  <si>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</si>
  <si>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</si>
  <si>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</si>
  <si>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</si>
  <si>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</si>
  <si>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</si>
  <si>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</si>
  <si>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</si>
  <si>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</si>
  <si>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</si>
  <si>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</si>
  <si>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</si>
  <si>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</si>
  <si>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</si>
  <si>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</si>
  <si>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</si>
  <si>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</si>
  <si>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</si>
  <si>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</si>
  <si>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</si>
  <si>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</si>
  <si>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</si>
  <si>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</si>
  <si>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</si>
  <si>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</si>
  <si>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</si>
  <si>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</si>
  <si>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</si>
  <si>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</si>
  <si>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</si>
  <si>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</si>
  <si>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</si>
  <si>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</si>
  <si>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</si>
  <si>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</si>
  <si>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</si>
  <si>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</si>
  <si>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</si>
  <si>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</si>
  <si>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</si>
  <si>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</si>
  <si>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</si>
  <si>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</si>
  <si>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</si>
  <si>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</si>
  <si>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</si>
  <si>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</si>
  <si>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</si>
  <si>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</si>
  <si>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</si>
  <si>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</si>
  <si>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</si>
  <si>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</si>
  <si>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</si>
  <si>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</si>
  <si>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</si>
  <si>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</si>
  <si>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</si>
  <si>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</si>
  <si>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</si>
  <si>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</si>
  <si>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</si>
  <si>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</si>
  <si>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</si>
  <si>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</si>
  <si>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</si>
  <si>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</si>
  <si>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</si>
  <si>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</si>
  <si>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</si>
  <si>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</si>
  <si>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</si>
  <si>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</si>
  <si>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</si>
  <si>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</si>
  <si>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</si>
  <si>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</si>
  <si>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</si>
  <si>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</si>
  <si>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</si>
  <si>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</si>
  <si>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</si>
  <si>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</si>
  <si>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</si>
  <si>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</si>
  <si>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</si>
  <si>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</si>
  <si>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</si>
  <si>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</si>
  <si>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</si>
  <si>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</si>
  <si>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</si>
  <si>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</si>
  <si>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</si>
  <si>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</si>
  <si>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</si>
  <si>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</si>
  <si>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</si>
  <si>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</si>
  <si>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</si>
  <si>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</si>
  <si>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</si>
  <si>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</si>
  <si>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</si>
  <si>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</si>
  <si>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</si>
  <si>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</si>
  <si>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</si>
  <si>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</si>
  <si>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</si>
  <si>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</si>
  <si>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</si>
  <si>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</si>
  <si>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</si>
  <si>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</si>
  <si>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</si>
  <si>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</si>
  <si>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</si>
  <si>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</si>
  <si>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</si>
  <si>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</si>
  <si>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</si>
  <si>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</si>
  <si>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</si>
  <si>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</si>
  <si>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</si>
  <si>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</si>
  <si>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</si>
  <si>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</si>
  <si>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</si>
  <si>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</si>
  <si>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</si>
  <si>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</si>
  <si>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</si>
  <si>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</si>
  <si>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</si>
  <si>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</si>
  <si>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</si>
  <si>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</si>
  <si>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</si>
  <si>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</si>
  <si>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</si>
  <si>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</si>
  <si>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</si>
  <si>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</si>
  <si>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</si>
  <si>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</si>
  <si>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</si>
  <si>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</si>
  <si>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</si>
  <si>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</si>
  <si>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</si>
  <si>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</si>
  <si>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</si>
  <si>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</si>
  <si>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</si>
  <si>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</si>
  <si>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</si>
  <si>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</si>
  <si>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</si>
  <si>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</si>
  <si>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</si>
  <si>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</si>
  <si>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</si>
  <si>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</si>
  <si>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</si>
  <si>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</si>
  <si>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</si>
  <si>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</si>
  <si>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</si>
  <si>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</si>
  <si>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</si>
  <si>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</si>
  <si>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</si>
  <si>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</si>
  <si>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</si>
  <si>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</si>
  <si>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</si>
  <si>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</si>
  <si>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</si>
  <si>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</si>
  <si>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</si>
  <si>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</si>
  <si>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</si>
  <si>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</si>
  <si>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</si>
  <si>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</si>
  <si>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</si>
  <si>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</si>
  <si>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</si>
  <si>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</si>
  <si>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</si>
  <si>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</si>
  <si>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</si>
  <si>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</si>
  <si>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</si>
  <si>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</si>
  <si>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</si>
  <si>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</si>
  <si>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</si>
  <si>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</si>
  <si>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</si>
  <si>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</si>
  <si>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</si>
  <si>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</si>
  <si>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team suspected at site, repeater site and coverage issue</t>
  </si>
  <si>
    <t>PCM-20251123-00000415</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</si>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</sst>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321.38019351851835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2.3063888889737427E-2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45984.328619444444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45984.328619444444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45984.328619444444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45984.328619444444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45984.328619444444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45984.328619444444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45984.328619444444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45984.328619444444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45984.328619444444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45984.328619444444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45984.328619444444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45984.328619444444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45984.328619444444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45984.328619444444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45984.328619444444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45984.328619444444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45984.328619444444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45984.328619444444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45984.328619444444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45984.328619444444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45984.328619444444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45984.328619444444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45984.328619444444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45984.328619444444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45984.328619444444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45984.328619444444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45984.328619444444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45984.328619444444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45984.328619444444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45984.328619444444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45984.328619444444</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45984.328619444444</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159.32878148148302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7.7103240742872003E-2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45984.328619444444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45984.328619444444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45984.328619444444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45984.328619444444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45984.328619444444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45984.328619444444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45984.328619444444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45984.328619444444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45984.328619444444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45984.328619444444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45984.328619444444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45984.328619444444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45984.328619444444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45984.328619444444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45984.328619444444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45984.328619444444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45984.328619444444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45984.328619444444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45984.328619444444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45984.328619444444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45984.328619444444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45984.328619444444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45984.328619444444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45984.328619444444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45984.328619444444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45984.328619444444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45984.328619444444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45984.328619444444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45984.328619444444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45984.328619444444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45984.328619444444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45984.328619444444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45984.328619444444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45984.328619444444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45984.328619444444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45984.328619444444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45984.328619444444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45984.328619444444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45984.328619444444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45984.328619444444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45984.328619444444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45984.328619444444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45984.328619444444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45984.328619444444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45984.328619444444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45984.328619444444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45984.328619444444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45984.328619444444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45984.328619444444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45984.328619444444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45984.328619444444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45984.328619444444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45984.328619444444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45984.328619444444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45984.328619444444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45984.328619444444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45984.328619444444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45984.328619444444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45984.328619444444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45984.328619444444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45984.328619444444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45984.328619444444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45984.328619444444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45984.328619444444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45984.328619444444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45984.328619444444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45984.328619444444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45984.328619444444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45984.328619444444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45984.328619444444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45984.328619444444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45984.328619444444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45984.328619444444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45984.328619444444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45984.328619444444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45984.328619444444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45984.328619444444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45984.328619444444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45984.328619444444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45984.328619444444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45984.328619444444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45984.328619444444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45984.328619444444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45984.328619444444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45984.328619444444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45984.328619444444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45984.328619444444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45984.328619444444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45984.328619444444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45984.328619444444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45984.328619444444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45984.328619444444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45984.328619444444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45984.328619444444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45984.328619444444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45984.328619444444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45984.328619444444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45984.328619444444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45984.328619444444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45984.328619444444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45984.328619444444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45984.328619444444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45984.328619444444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45984.328619444444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45984.328619444444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45984.328619444444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45984.328619444444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45984.328619444444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45984.328619444444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45984.328619444444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45984.328619444444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45984.328619444444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45984.328619444444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45984.328619444444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45984.328619444444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45984.328619444444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45984.328619444444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45984.328619444444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45984.328619444444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45984.328619444444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45984.328619444444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45984.328619444444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45984.328619444444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45984.328619444444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45984.328619444444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45984.328619444444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45984.328619444444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45984.328619444444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45984.328619444444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45984.328619444444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45984.328619444444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45984.328619444444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45984.328619444444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45984.328619444444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45984.328619444444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45984.328619444444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45984.328619444444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45984.328619444444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45984.328619444444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45984.328619444444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45984.328619444444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45984.328619444444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45984.328619444444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45984.328619444444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45984.328619444444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45984.328619444444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45984.328619444444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45984.328619444444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45984.328619444444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45984.328619444444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45984.328619444444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45984.328619444444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45984.328619444444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45984.328619444444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45984.328619444444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45984.328619444444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45984.328619444444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45984.328619444444</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45984.328619444444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45984.328619444444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45984.328619444444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45984.328619444444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45984.328619444444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45984.328619444444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45984.328619444444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45984.328619444444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45984.328619444444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45984.328619444444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45984.328619444444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45984.328619444444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45984.328619444444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45984.328619444444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45984.328619444444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45984.328619444444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45984.328619444444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45984.328619444444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45984.328619444444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45984.328619444444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45984.328619444444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45984.328619444444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45984.328619444444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45984.328619444444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45984.328619444444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45984.328619444444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45984.328619444444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45984.328619444444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45984.328619444444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45984.328619444444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45984.328619444444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45984.328619444444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45984.328619444444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45984.328619444444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45984.328619444444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45984.328619444444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45984.328619444444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45984.328619444444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45984.328619444444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45984.328619444444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45984.328619444444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45984.328619444444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45984.328619444444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45984.328619444444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45984.328619444444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45984.328619444444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45984.328619444444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45984.328619444444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45984.328619444444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45984.328619444444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45984.328619444444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45984.328619444444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45984.328619444444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45984.328619444444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45984.328619444444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45984.328619444444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45984.328619444444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45984.328619444444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45984.328619444444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45984.328619444444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45984.328619444444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45984.328619444444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45984.328619444444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45984.328619444444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45984.328619444444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45984.328619444444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45984.328619444444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45984.328619444444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45984.328619444444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45984.328619444444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45984.328619444444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45984.328619444444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45984.328619444444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45984.328619444444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45984.328619444444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45984.328619444444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45984.328619444444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45984.328619444444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45984.328619444444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45984.328619444444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45984.328619444444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45984.328619444444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45984.328619444444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45984.328619444444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45984.328619444444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45984.328619444444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45984.328619444444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45984.328619444444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45984.328619444444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45984.328619444444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45984.328619444444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45984.328619444444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45984.328619444444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45984.328619444444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45984.328619444444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45984.328619444444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45984.328619444444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45984.328619444444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45984.328619444444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45984.328619444444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45984.328619444444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45984.328619444444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45984.328619444444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45984.328619444444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45984.328619444444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45984.328619444444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45984.328619444444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45984.328619444444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45984.328619444444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45984.328619444444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45984.328619444444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45984.328619444444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45984.328619444444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45984.328619444444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45984.328619444444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45984.328619444444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45984.328619444444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45984.328619444444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45984.328619444444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45984.328619444444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45984.328619444444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45984.328619444444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45984.328619444444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45984.328619444444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45984.328619444444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45984.328619444444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45984.328619444444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45984.328619444444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45984.328619444444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45984.328619444444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45984.328619444444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45984.328619444444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45984.328619444444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45984.328619444444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45984.328619444444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45984.328619444444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45984.328619444444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45984.328619444444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45984.328619444444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45984.328619444444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45984.328619444444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45984.328619444444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45984.328619444444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45984.328619444444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45984.328619444444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45984.328619444444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45984.328619444444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45984.328619444444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45984.328619444444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45984.328619444444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45984.328619444444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45984.328619444444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45984.328619444444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45984.328619444444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45984.328619444444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45984.328619444444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45984.328619444444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45984.328619444444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45984.328619444444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45984.328619444444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45984.328619444444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45984.328619444444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45984.328619444444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45984.328619444444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45984.328619444444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45984.328619444444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45984.328619444444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45984.328619444444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45984.328619444444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45984.328619444444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45984.328619444444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45984.328619444444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45984.328619444444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45984.328619444444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45984.328619444444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45984.328619444444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45984.328619444444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45984.328619444444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45984.328619444444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45984.328619444444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45984.328619444444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45984.328619444444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45984.328619444444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45984.328619444444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45984.328619444444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45984.328619444444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45984.328619444444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45984.328619444444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45984.328619444444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45984.328619444444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45984.328619444444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45984.328619444444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45984.328619444444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45984.328619444444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45984.328619444444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45984.328619444444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45984.328619444444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45984.328619444444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45984.328619444444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45984.328619444444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45984.328619444444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45984.328619444444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45984.328619444444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45984.328619444444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45984.328619444444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45984.328619444444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45984.328619444444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45984.328619444444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45984.328619444444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45984.328619444444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45984.328619444444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45984.328619444444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45984.328619444444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45984.328619444444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45984.328619444444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45984.328619444444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45984.328619444444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45984.328619444444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45984.328619444444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45984.328619444444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45984.328619444444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45984.328619444444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45984.328619444444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45984.328619444444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45984.328619444444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45984.328619444444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45984.328619444444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45984.328619444444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45984.328619444444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45984.328619444444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45984.328619444444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45984.328619444444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45984.328619444444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45984.328619444444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45984.328619444444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45984.328619444444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45984.328619444444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45984.328619444444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45984.328619444444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45984.328619444444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45984.328619444444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45984.328619444444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45984.328619444444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45984.328619444444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45984.328619444444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45984.328619444444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45984.328619444444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45984.328619444444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45984.328619444444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45984.328619444444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45984.328619444444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45984.328619444444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45984.328619444444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45984.328619444444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45984.328619444444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45984.328619444444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45984.328619444444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45984.328619444444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45984.328619444444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45984.328619444444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45984.328619444444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45984.328619444444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45984.328619444444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45984.328619444444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45984.328619444444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45984.328619444444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45984.328619444444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45984.328619444444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45984.328619444444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45984.328619444444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45984.328619444444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45984.328619444444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45984.328619444444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45984.328619444444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45984.328619444444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45984.328619444444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45984.328619444444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45984.328619444444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45984.328619444444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45984.328619444444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45984.328619444444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45984.328619444444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45984.328619444444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45984.328619444444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45984.328619444444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45984.328619444444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45984.328619444444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45984.328619444444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45984.328619444444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45984.328619444444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45984.328619444444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45984.328619444444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45984.328619444444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45984.328619444444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45984.328619444444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45984.328619444444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45984.328619444444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45984.328619444444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45984.328619444444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45984.328619444444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45984.328619444444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45984.328619444444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45984.328619444444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45984.328619444444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45984.328619444444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45984.328619444444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45984.328619444444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45984.328619444444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45984.328619444444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45984.328619444444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45984.328619444444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45984.328619444444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45984.328619444444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45984.328619444444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45984.328619444444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45984.328619444444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45984.328619444444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45984.328619444444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45984.328619444444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45984.328619444444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45984.328619444444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45984.328619444444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45984.328619444444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45984.328619444444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45984.328619444444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45984.328619444444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45984.328619444444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45984.328619444444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45984.328619444444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45984.328619444444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45984.328619444444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45984.328619444444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45984.328619444444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45984.328619444444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45984.328619444444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45984.328619444444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45984.328619444444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45984.328619444444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45984.328619444444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45984.328619444444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45984.328619444444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45984.328619444444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45984.328619444444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45984.328619444444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45984.328619444444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45984.328619444444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45984.328619444444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45984.328619444444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45984.328619444444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45984.328619444444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45984.328619444444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45984.328619444444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45984.328619444444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45984.328619444444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45984.328619444444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45984.328619444444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45984.328619444444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45984.328619444444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45984.328619444444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45984.328619444444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45984.328619444444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45984.328619444444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45984.328619444444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45984.328619444444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45984.328619444444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45984.328619444444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45984.328619444444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45984.328619444444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45984.328619444444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45984.328619444444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45984.328619444444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45984.328619444444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45984.328619444444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45984.328619444444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45984.328619444444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45984.328619444444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45984.328619444444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45984.328619444444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45984.328619444444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45984.328619444444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45984.328619444444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45984.328619444444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45984.328619444444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45984.328619444444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45984.328619444444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45984.328619444444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45984.328619444444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45984.328619444444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45984.328619444444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45984.328619444444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45984.328619444444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45984.328619444444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45984.328619444444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45984.328619444444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45984.328619444444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45984.328619444444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45984.328619444444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45984.328619444444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45984.328619444444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45984.328619444444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45984.328619444444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45984.328619444444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45984.328619444444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45984.328619444444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45984.328619444444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45984.328619444444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45984.328619444444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45984.328619444444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45984.328619444444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45984.328619444444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45984.328619444444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45984.328619444444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45984.328619444444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45984.328619444444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45984.328619444444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45984.328619444444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45984.328619444444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45984.328619444444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45984.328619444444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45984.328619444444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45984.328619444444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45984.328619444444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45984.328619444444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45984.328619444444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45984.328619444444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45984.328619444444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45984.328619444444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45984.328619444444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45984.328619444444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45984.328619444444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45984.328619444444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45984.328619444444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45984.328619444444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45984.328619444444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45984.328619444444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45984.328619444444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45984.328619444444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45984.328619444444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45984.328619444444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45984.328619444444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45984.328619444444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45984.328619444444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45984.328619444444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45984.328619444444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45984.328619444444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45984.328619444444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45984.328619444444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45984.328619444444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45984.328619444444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45984.328619444444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45984.328619444444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45984.328619444444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45984.328619444444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45984.328619444444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45984.328619444444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45984.328619444444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45984.328619444444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45984.328619444444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45984.328619444444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45984.328619444444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45984.328619444444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45984.328619444444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45984.328619444444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45984.328619444444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45984.328619444444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45984.328619444444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45984.328619444444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45984.328619444444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45984.328619444444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45984.328619444444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45984.328619444444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45984.328619444444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45984.328619444444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45984.328619444444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45984.328619444444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45984.328619444444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45984.328619444444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45984.328619444444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45984.328619444444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45984.328619444444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45984.328619444444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45984.328619444444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45984.328619444444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45984.328619444444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45984.328619444444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45984.328619444444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45984.328619444444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45984.328619444444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45984.328619444444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45984.328619444444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45984.328619444444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45984.328619444444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45984.328619444444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45984.328619444444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45984.328619444444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45984.328619444444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45984.328619444444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45984.328619444444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45984.328619444444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45984.328619444444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45984.328619444444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45984.328619444444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45984.328619444444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45984.328619444444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45984.328619444444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45984.328619444444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45984.328619444444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45984.328619444444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45984.328619444444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45984.328619444444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45984.328619444444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45984.328619444444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45984.328619444444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45984.328619444444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45984.328619444444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45984.328619444444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45984.328619444444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45984.328619444444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45984.328619444444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45984.328619444444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45984.328619444444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45984.328619444444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45984.328619444444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45984.328619444444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45984.328619444444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45984.328619444444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45984.328619444444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45984.328619444444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45984.328619444444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45984.328619444444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45984.328619444444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45984.328619444444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45984.328619444444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45984.328619444444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45984.328619444444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45984.328619444444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45984.328619444444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45984.328619444444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45984.328619444444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45984.328619444444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45984.328619444444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45984.328619444444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45984.328619444444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45984.328619444444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45984.328619444444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45984.328619444444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45984.328619444444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45984.328619444444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45984.328619444444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45984.328619444444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45984.328619444444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45984.328619444444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45984.328619444444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45984.328619444444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45984.328619444444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45984.328619444444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45984.328619444444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45984.328619444444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45984.328619444444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45984.328619444444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45984.328619444444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45984.328619444444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45984.328619444444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45984.328619444444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45984.328619444444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45984.328619444444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45984.328619444444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45984.328619444444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45984.328619444444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45984.328619444444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45984.328619444444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45984.328619444444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45984.328619444444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45984.328619444444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45984.328619444444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45984.328619444444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45984.328619444444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45984.328619444444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45984.328619444444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45984.328619444444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45984.328619444444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45984.328619444444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45984.328619444444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45984.328619444444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45984.328619444444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45984.328619444444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45984.328619444444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45984.328619444444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45984.328619444444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45984.328619444444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45984.328619444444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45984.328619444444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45984.328619444444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45984.328619444444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45984.328619444444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45984.328619444444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45984.328619444444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45984.328619444444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45984.328619444444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45984.328619444444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45984.328619444444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45984.328619444444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45984.328619444444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45984.328619444444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45984.328619444444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45984.328619444444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45984.328619444444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45984.328619444444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45984.328619444444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45984.328619444444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45984.328619444444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45984.328619444444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45984.328619444444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45984.328619444444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45984.328619444444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45984.328619444444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45984.328619444444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45984.328619444444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45984.328619444444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45984.328619444444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45984.328619444444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45984.328619444444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45984.328619444444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45984.328619444444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45984.328619444444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45984.328619444444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45984.328619444444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45984.328619444444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45984.328619444444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45984.328619444444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45984.328619444444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45984.328619444444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45984.328619444444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45984.328619444444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45984.328619444444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45984.328619444444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45984.328619444444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45984.328619444444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45984.328619444444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45984.328619444444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45984.328619444444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45984.328619444444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45984.328619444444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45984.328619444444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45984.328619444444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45984.328619444444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45984.328619444444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45984.328619444444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45984.328619444444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45984.328619444444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45984.328619444444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45984.328619444444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45984.328619444444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45984.328619444444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45984.328619444444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45984.328619444444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45984.328619444444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45984.328619444444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45984.328619444444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45984.328619444444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45984.328619444444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45984.328619444444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45984.328619444444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45984.328619444444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45984.328619444444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45984.328619444444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45984.328619444444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45984.328619444444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45984.328619444444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45984.328619444444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45984.328619444444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45984.328619444444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45984.328619444444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45984.328619444444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45984.328619444444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45984.328619444444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45984.328619444444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45984.328619444444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45984.328619444444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45984.328619444444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45984.328619444444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45984.328619444444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45984.328619444444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45984.328619444444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45984.328619444444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45984.328619444444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45984.328619444444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45984.328619444444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45984.328619444444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45984.328619444444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45984.328619444444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45984.328619444444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45984.328619444444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45984.328619444444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45984.328619444444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45984.328619444444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45984.328619444444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45984.328619444444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45984.328619444444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45984.328619444444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45984.328619444444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45984.328619444444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45984.328619444444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45984.328619444444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45984.328619444444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45984.328619444444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45984.328619444444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45984.328619444444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45984.328619444444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45984.328619444444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45984.328619444444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45984.328619444444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45984.328619444444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45984.328619444444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45984.328619444444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45984.328619444444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45984.328619444444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45984.328619444444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45984.328619444444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45984.328619444444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45984.328619444444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45984.328619444444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45984.328619444444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45984.328619444444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45984.328619444444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45984.328619444444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45984.328619444444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45984.328619444444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45984.328619444444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45984.328619444444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45984.328619444444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45984.328619444444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45984.328619444444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45984.328619444444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45984.328619444444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45984.328619444444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45984.328619444444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45984.328619444444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45984.328619444444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45984.328619444444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45984.328619444444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45984.328619444444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45984.328619444444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45984.328619444444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45984.328619444444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45984.328619444444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45984.328619444444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45984.328619444444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45984.328619444444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45984.328619444444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45984.328619444444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45984.328619444444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45984.328619444444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45984.328619444444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45984.328619444444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45984.328619444444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45984.328619444444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45984.328619444444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45984.328619444444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45984.328619444444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45984.328619444444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45984.328619444444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45984.328619444444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45984.328619444444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45984.328619444444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45984.328619444444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45984.328619444444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45984.328619444444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45984.328619444444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45984.328619444444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45984.328619444444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45984.328619444444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45984.328619444444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45984.328619444444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45984.328619444444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45984.328619444444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45984.328619444444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45984.328619444444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45984.328619444444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45984.328619444444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45984.328619444444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45984.328619444444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45984.328619444444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45984.328619444444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45984.328619444444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45984.328619444444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45984.328619444444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45984.328619444444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45984.328619444444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45984.328619444444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45984.328619444444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45984.328619444444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45984.328619444444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45984.328619444444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45984.328619444444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45984.328619444444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45984.328619444444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45984.328619444444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45984.328619444444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45984.328619444444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45984.328619444444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45984.328619444444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45984.328619444444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45984.328619444444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45984.328619444444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45984.328619444444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45984.328619444444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45984.328619444444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45984.328619444444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45984.328619444444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45984.328619444444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45984.328619444444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45984.328619444444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45984.328619444444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45984.328619444444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45984.328619444444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45984.328619444444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45984.328619444444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45984.328619444444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45984.328619444444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45984.328619444444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45984.328619444444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45984.328619444444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45984.328619444444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45984.328619444444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45984.328619444444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45984.328619444444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45984.328619444444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45984.328619444444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45984.328619444444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45984.328619444444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45984.328619444444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45984.328619444444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45984.328619444444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45984.328619444444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45984.328619444444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45984.328619444444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45984.328619444444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45984.328619444444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45984.328619444444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45984.328619444444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45984.328619444444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45984.328619444444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45984.328619444444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45984.328619444444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45984.328619444444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45984.328619444444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45984.328619444444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45984.328619444444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45984.328619444444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45984.328619444444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45984.328619444444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45984.328619444444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45984.328619444444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45984.328619444444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45984.328619444444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45984.328619444444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45984.328619444444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45984.328619444444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45984.328619444444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45984.328619444444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45984.328619444444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45984.328619444444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45984.328619444444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45984.328619444444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45984.328619444444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45984.328619444444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45984.328619444444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45984.328619444444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45984.328619444444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45984.328619444444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45984.328619444444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45984.328619444444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45984.328619444444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45984.328619444444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45984.328619444444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45984.328619444444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45984.328619444444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45984.328619444444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45984.328619444444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45984.328619444444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45984.328619444444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45984.328619444444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45984.328619444444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45984.328619444444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45984.328619444444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45984.328619444444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45984.328619444444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45984.328619444444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45984.328619444444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45984.328619444444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45984.328619444444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45984.328619444444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45984.328619444444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45984.328619444444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45984.328619444444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45984.328619444444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45984.328619444444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45984.328619444444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45984.328619444444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45984.328619444444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45984.328619444444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45984.328619444444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45984.328619444444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45984.328619444444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45984.328619444444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45984.328619444444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45984.328619444444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45984.328619444444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45984.328619444444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45984.328619444444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45984.328619444444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45984.328619444444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45984.328619444444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45984.328619444444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45984.328619444444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45984.328619444444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45984.328619444444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45984.328619444444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45984.328619444444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45984.328619444444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45984.328619444444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45984.328619444444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45984.328619444444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45984.328619444444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45984.328619444444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45984.328619444444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45984.328619444444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45984.328619444444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45984.328619444444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45984.328619444444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45984.328619444444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45984.328619444444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45984.328619444444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45984.328619444444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45984.328619444444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45984.328619444444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45984.328619444444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45984.328619444444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45984.328619444444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45984.328619444444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45984.328619444444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45984.328619444444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45984.328619444444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45984.328619444444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45984.328619444444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45984.328619444444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45984.328619444444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45984.328619444444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45984.328619444444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45984.328619444444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45984.328619444444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45984.328619444444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45984.328619444444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45984.328619444444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45984.328619444444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45984.328619444444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45984.328619444444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45984.328619444444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45984.328619444444</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280.84790185184829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45984.328619444444</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t="s">
        <v>39113</v>
      </c>
      <c r="E4" s="94"/>
      <c r="F4" s="95"/>
      <c r="G4" s="96">
        <f ca="1">IFERROR(NOW()-F4,"")</f>
        <v>45984.328619444444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45984.328619444444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45984.328619444444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45984.328619444444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45984.328619444444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45984.328619444444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45984.328619444444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45984.328619444444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45984.328619444444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45984.328619444444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45984.328619444444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45984.328619444444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45984.328619444444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45984.328619444444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45984.328619444444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45984.328619444444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45984.328619444444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45984.328619444444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45984.328619444444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45984.328619444444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45984.328619444444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45984.328619444444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45984.328619444444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45984.328619444444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45984.328619444444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45984.328619444444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45984.328619444444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45984.328619444444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45984.328619444444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45984.328619444444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45984.328619444444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45984.328619444444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45984.328619444444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45984.328619444444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45984.328619444444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45984.328619444444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45984.328619444444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45984.328619444444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45984.328619444444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45984.328619444444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45984.328619444444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45984.328619444444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45984.328619444444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45984.328619444444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45984.328619444444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45984.328619444444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45984.328619444444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45984.328619444444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45984.328619444444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45984.328619444444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45984.328619444444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45984.328619444444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45984.328619444444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45984.328619444444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45984.328619444444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45984.328619444444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45984.328619444444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45984.328619444444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45984.328619444444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45984.328619444444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45984.328619444444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45984.328619444444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45984.328619444444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45984.328619444444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45984.328619444444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45984.328619444444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45984.328619444444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45984.328619444444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45984.328619444444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45984.328619444444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45984.328619444444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45984.328619444444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45984.328619444444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45984.328619444444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45984.328619444444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45984.328619444444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45984.328619444444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45984.328619444444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45984.328619444444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45984.328619444444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45984.328619444444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45984.328619444444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45984.328619444444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45984.328619444444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45984.328619444444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45984.328619444444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45984.328619444444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45984.328619444444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45984.328619444444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45984.328619444444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45984.328619444444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45984.328619444444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45984.328619444444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45984.328619444444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45984.328619444444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45984.328619444444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45984.328619444444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45984.328619444444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45984.328619444444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45984.328619444444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45984.328619444444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45984.328619444444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45984.328619444444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45984.328619444444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45984.328619444444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45984.328619444444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45984.328619444444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45984.328619444444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45984.328619444444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45984.328619444444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45984.328619444444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45984.328619444444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45984.328619444444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45984.328619444444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45984.328619444444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45984.328619444444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45984.328619444444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45984.328619444444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45984.328619444444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45984.328619444444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45984.328619444444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45984.328619444444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45984.328619444444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45984.328619444444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45984.328619444444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45984.328619444444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45984.328619444444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45984.328619444444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45984.328619444444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45984.328619444444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45984.328619444444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45984.328619444444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45984.328619444444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45984.328619444444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45984.328619444444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45984.328619444444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45984.328619444444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45984.328619444444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45984.328619444444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45984.328619444444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45984.328619444444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45984.328619444444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45984.328619444444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45984.328619444444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45984.328619444444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45984.328619444444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45984.328619444444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45984.328619444444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45984.328619444444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45984.328619444444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45984.328619444444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45984.328619444444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45984.328619444444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45984.328619444444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45984.328619444444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45984.328619444444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45984.328619444444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45984.328619444444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45984.328619444444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45984.328619444444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45984.328619444444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45984.328619444444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45984.328619444444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45984.328619444444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45984.328619444444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45984.328619444444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45984.328619444444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45984.328619444444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45984.328619444444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45984.328619444444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45984.328619444444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45984.328619444444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45984.328619444444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45984.328619444444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45984.328619444444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45984.328619444444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45984.328619444444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45984.328619444444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45984.328619444444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45984.328619444444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45984.328619444444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45984.328619444444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45984.328619444444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45984.328619444444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45984.328619444444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45984.328619444444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45984.328619444444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45984.328619444444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45984.328619444444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45984.328619444444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45984.328619444444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45984.328619444444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45984.328619444444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45984.328619444444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45984.328619444444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45984.328619444444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45984.328619444444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45984.328619444444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45984.328619444444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45984.328619444444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45984.328619444444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45984.328619444444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45984.328619444444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45984.328619444444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45984.328619444444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45984.328619444444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45984.328619444444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45984.328619444444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45984.328619444444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45984.328619444444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45984.328619444444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45984.328619444444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45984.328619444444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45984.328619444444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45984.328619444444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45984.328619444444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45984.328619444444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45984.328619444444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45984.328619444444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45984.328619444444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45984.328619444444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45984.328619444444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45984.328619444444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45984.328619444444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45984.328619444444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45984.328619444444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45984.328619444444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45984.328619444444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45984.328619444444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45984.328619444444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45984.328619444444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45984.328619444444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45984.328619444444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45984.328619444444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45984.328619444444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45984.328619444444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45984.328619444444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45984.328619444444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45984.328619444444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45984.328619444444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45984.328619444444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45984.328619444444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45984.328619444444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45984.328619444444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45984.328619444444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45984.328619444444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45984.328619444444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45984.328619444444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45984.328619444444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45984.328619444444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45984.328619444444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45984.328619444444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45984.328619444444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45984.328619444444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45984.328619444444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45984.328619444444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45984.328619444444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45984.328619444444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45984.328619444444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45984.328619444444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45984.328619444444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45984.328619444444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45984.328619444444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45984.328619444444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45984.328619444444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45984.328619444444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45984.328619444444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45984.328619444444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45984.328619444444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45984.328619444444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45984.328619444444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45984.328619444444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45984.328619444444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45984.328619444444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45984.328619444444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45984.328619444444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45984.328619444444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45984.328619444444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45984.328619444444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45984.328619444444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45984.328619444444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45984.328619444444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45984.328619444444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45984.328619444444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45984.328619444444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45984.328619444444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45984.328619444444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45984.328619444444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45984.328619444444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45984.328619444444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45984.328619444444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45984.328619444444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45984.328619444444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45984.328619444444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45984.328619444444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45984.328619444444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45984.328619444444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45984.328619444444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45984.328619444444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45984.328619444444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45984.328619444444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45984.328619444444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45984.328619444444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45984.328619444444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45984.328619444444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45984.328619444444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45984.328619444444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45984.328619444444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45984.328619444444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45984.328619444444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45984.328619444444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45984.328619444444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45984.328619444444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45984.328619444444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45984.328619444444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45984.328619444444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45984.328619444444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45984.328619444444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45984.328619444444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45984.328619444444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45984.328619444444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45984.328619444444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45984.328619444444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45984.328619444444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45984.328619444444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45984.328619444444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45984.328619444444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45984.328619444444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45984.328619444444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45984.328619444444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45984.328619444444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45984.328619444444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45984.328619444444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45984.328619444444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45984.328619444444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45984.328619444444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45984.328619444444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45984.328619444444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45984.328619444444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45984.328619444444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45984.328619444444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45984.328619444444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45984.328619444444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45984.328619444444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45984.328619444444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45984.328619444444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45984.328619444444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45984.328619444444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45984.328619444444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45984.328619444444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45984.328619444444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45984.328619444444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45984.328619444444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45984.328619444444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45984.328619444444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45984.328619444444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45984.328619444444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45984.328619444444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45984.328619444444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45984.328619444444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45984.328619444444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45984.328619444444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45984.328619444444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45984.328619444444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45984.328619444444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45984.328619444444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45984.328619444444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45984.328619444444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45984.328619444444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45984.328619444444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45984.328619444444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45984.328619444444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45984.328619444444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45984.328619444444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45984.328619444444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45984.328619444444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45984.328619444444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45984.328619444444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45984.328619444444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45984.328619444444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45984.328619444444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45984.328619444444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45984.328619444444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45984.328619444444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45984.328619444444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45984.328619444444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45984.328619444444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45984.328619444444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45984.328619444444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45984.328619444444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45984.328619444444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45984.328619444444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45984.328619444444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45984.328619444444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45984.328619444444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45984.328619444444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45984.328619444444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45984.328619444444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45984.328619444444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45984.328619444444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45984.328619444444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45984.328619444444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45984.328619444444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45984.328619444444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45984.328619444444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45984.328619444444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45984.328619444444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45984.328619444444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45984.328619444444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45984.328619444444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45984.328619444444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45984.328619444444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45984.328619444444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45984.328619444444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45984.328619444444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45984.328619444444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45984.328619444444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45984.328619444444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45984.328619444444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45984.328619444444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45984.328619444444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45984.328619444444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45984.328619444444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45984.328619444444</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92.496559259256173</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58.139742129627848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35.66750833333208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6.813816203706665</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2.9553208333309158</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45984.328619444444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45984.328619444444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45984.328619444444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45984.328619444444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45984.328619444444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45984.328619444444</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45984.328619444444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45984.328619444444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45984.328619444444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45984.328619444444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45984.328619444444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45984.328619444444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45984.328619444444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45984.328619444444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45984.328619444444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45984.328619444444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45984.328619444444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45984.328619444444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45984.328619444444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45984.328619444444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45984.328619444444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45984.328619444444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45984.328619444444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45984.328619444444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45984.328619444444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45984.328619444444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45984.328619444444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45984.328619444444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45984.328619444444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45984.328619444444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45984.328619444444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45984.328619444444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45984.328619444444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45984.328619444444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45984.328619444444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45984.328619444444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45984.328619444444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45984.328619444444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45984.328619444444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45984.328619444444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45984.328619444444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45984.328619444444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45984.328619444444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45984.328619444444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45984.328619444444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45984.328619444444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45984.328619444444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45984.328619444444</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45984.328619444444</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45984.328619444444</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45984.328619444444</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45984.328619444444</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45984.328619444444</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45984.328619444444</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45984.328619444444</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45984.328619444444</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45984.328619444444</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45984.328619444444</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45984.328619444444</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45984.328619444444</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45984.328619444444</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45984.328619444444</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45984.328619444444</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45984.328619444444</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45984.328619444444</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45984.328619444444</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45984.328619444444</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45984.328619444444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45984.328619444444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45984.328619444444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45984.328619444444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45984.328619444444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45984.328619444444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45984.328619444444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45984.328619444444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45984.328619444444</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7"/>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51" t="s">
        <v>38968</v>
      </c>
      <c r="E2" s="109" t="s">
        <v>39021</v>
      </c>
      <c r="F2" s="121">
        <v>45983.943680555552</v>
      </c>
      <c r="G2" s="104">
        <f t="shared" ref="G2:G8" ca="1" si="0">IFERROR(NOW()-F2,"-")</f>
        <v>0.38493888889206573</v>
      </c>
      <c r="H2" s="121">
        <v>45983.922696759262</v>
      </c>
      <c r="I2" s="119" t="str">
        <f>IFERROR(VLOOKUP(D2,DB!A:F,6,0),"")</f>
        <v>Generator-SG</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36459</v>
      </c>
      <c r="E3" s="109" t="s">
        <v>39021</v>
      </c>
      <c r="F3" s="121">
        <v>45984.268217592595</v>
      </c>
      <c r="G3" s="104">
        <f t="shared" ca="1" si="0"/>
        <v>6.040185184974689E-2</v>
      </c>
      <c r="H3" s="121">
        <v>45984.262685185182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45984.328619444444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45984.328619444444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45984.328619444444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45984.328619444444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45984.328619444444</v>
      </c>
      <c r="H8" s="121"/>
      <c r="I8" s="119" t="str">
        <f>IFERROR(VLOOKUP(D8,DB!A:F,6,0),"")</f>
        <v/>
      </c>
      <c r="J8" s="119" t="str">
        <f>IFERROR(VLOOKUP(D8,DB!A:G,7,0),"")</f>
        <v/>
      </c>
      <c r="K8" s="122"/>
      <c r="L8" s="123" t="str">
        <f>IFERROR(VLOOKUP(D8,DB!A:I,9,0),"")</f>
        <v/>
      </c>
    </row>
    <row r="9" spans="1:16382" ht="31.5" customHeight="1">
      <c r="A9" s="150"/>
      <c r="B9" s="151" t="str">
        <f>IFERROR(VLOOKUP(D9,DB!A:K,11,0),"")</f>
        <v/>
      </c>
      <c r="C9" s="152"/>
      <c r="D9" s="151"/>
      <c r="E9" s="109"/>
      <c r="F9" s="153"/>
      <c r="G9" s="75">
        <f ca="1">IFERROR(NOW()-F9,"-")</f>
        <v>45984.328619444444</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49"/>
      <c r="E10" s="109"/>
      <c r="F10" s="153"/>
      <c r="G10" s="75">
        <f ca="1">IFERROR(NOW()-F10,"-")</f>
        <v>45984.328619444444</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45984.328619444444</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45984.328619444444</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45984.328619444444</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45984.328619444444</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45984.328619444444</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45984.328619444444</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49"/>
      <c r="E17" s="109"/>
      <c r="F17" s="153"/>
      <c r="G17" s="75">
        <f ca="1">IFERROR(NOW()-F17,"-")</f>
        <v>45984.328619444444</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45984.328619444444</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45984.328619444444</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45984.328619444444</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45984.328619444444</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45984.328619444444</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45984.328619444444</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49"/>
      <c r="E24" s="109"/>
      <c r="F24" s="153"/>
      <c r="G24" s="75">
        <f ca="1">IFERROR(NOW()-F24,"-")</f>
        <v>45984.328619444444</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45984.328619444444</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45984.328619444444</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45984.328619444444</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45984.328619444444</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45984.328619444444</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45984.328619444444</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49"/>
      <c r="E31" s="109"/>
      <c r="F31" s="153"/>
      <c r="G31" s="75">
        <f ca="1">IFERROR(NOW()-F31,"-")</f>
        <v>45984.328619444444</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45984.328619444444</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45984.328619444444</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45984.328619444444</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45984.328619444444</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45984.328619444444</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45984.328619444444</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49"/>
      <c r="E38" s="109"/>
      <c r="F38" s="153"/>
      <c r="G38" s="75">
        <f ca="1">IFERROR(NOW()-F38,"-")</f>
        <v>45984.328619444444</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45984.328619444444</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45984.328619444444</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45984.328619444444</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45984.328619444444</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45984.328619444444</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45984.328619444444</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49"/>
      <c r="E45" s="109"/>
      <c r="F45" s="153"/>
      <c r="G45" s="75">
        <f ca="1">IFERROR(NOW()-F45,"-")</f>
        <v>45984.328619444444</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45984.328619444444</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45984.328619444444</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45984.328619444444</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45984.328619444444</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45984.328619444444</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45984.328619444444</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49"/>
      <c r="E52" s="109"/>
      <c r="F52" s="153"/>
      <c r="G52" s="75">
        <f ca="1">IFERROR(NOW()-F52,"-")</f>
        <v>45984.328619444444</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45984.328619444444</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45984.328619444444</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45984.328619444444</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45984.328619444444</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45984.328619444444</v>
      </c>
      <c r="H57" s="153"/>
      <c r="I57" s="151" t="str">
        <f>IFERROR(VLOOKUP(D57,DB!A:F,6,0),"")</f>
        <v/>
      </c>
      <c r="J57" s="151" t="str">
        <f>IFERROR(VLOOKUP(D57,DB!A:G,7,0),"")</f>
        <v/>
      </c>
      <c r="K57" s="154"/>
      <c r="L57" s="155" t="str">
        <f>IFERROR(VLOOKUP(D57,DB!A:I,9,0),"")</f>
        <v/>
      </c>
    </row>
  </sheetData>
  <dataValidations count="2">
    <dataValidation allowBlank="1" showInputMessage="1" showErrorMessage="1" sqref="E1" xr:uid="{9E1BC488-8814-4F8A-8DBE-742B3278AB71}"/>
    <dataValidation type="list" allowBlank="1" showInputMessage="1" showErrorMessage="1" sqref="E2:E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2025-11-23T04:54:13Z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